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7E4045DE-7D5A-4944-9114-41A6FD4F9241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hollow3clamped_0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H4" i="1"/>
  <c r="N4" i="1" s="1"/>
  <c r="T4" i="1" s="1"/>
  <c r="I4" i="1"/>
  <c r="O4" i="1" s="1"/>
  <c r="J4" i="1"/>
  <c r="L4" i="1" s="1"/>
  <c r="K4" i="1"/>
  <c r="M4" i="1"/>
  <c r="S4" i="1" s="1"/>
  <c r="P4" i="1"/>
  <c r="V4" i="1" s="1"/>
  <c r="Q4" i="1"/>
  <c r="W4" i="1" s="1"/>
  <c r="R4" i="1"/>
  <c r="U4" i="1"/>
  <c r="F5" i="1"/>
  <c r="G5" i="1"/>
  <c r="H5" i="1"/>
  <c r="N5" i="1" s="1"/>
  <c r="T5" i="1" s="1"/>
  <c r="I5" i="1"/>
  <c r="J5" i="1"/>
  <c r="L5" i="1" s="1"/>
  <c r="R5" i="1" s="1"/>
  <c r="K5" i="1"/>
  <c r="M5" i="1" s="1"/>
  <c r="S5" i="1" s="1"/>
  <c r="O5" i="1"/>
  <c r="U5" i="1" s="1"/>
  <c r="P5" i="1"/>
  <c r="V5" i="1" s="1"/>
  <c r="Q5" i="1"/>
  <c r="W5" i="1"/>
  <c r="F6" i="1"/>
  <c r="G6" i="1" s="1"/>
  <c r="H6" i="1"/>
  <c r="I6" i="1"/>
  <c r="O6" i="1" s="1"/>
  <c r="J6" i="1"/>
  <c r="K6" i="1"/>
  <c r="L6" i="1"/>
  <c r="R6" i="1" s="1"/>
  <c r="M6" i="1"/>
  <c r="S6" i="1" s="1"/>
  <c r="N6" i="1"/>
  <c r="T6" i="1" s="1"/>
  <c r="P6" i="1"/>
  <c r="Q6" i="1"/>
  <c r="W6" i="1" s="1"/>
  <c r="U6" i="1"/>
  <c r="V6" i="1"/>
  <c r="F7" i="1"/>
  <c r="G7" i="1"/>
  <c r="H7" i="1"/>
  <c r="I7" i="1"/>
  <c r="J7" i="1"/>
  <c r="K7" i="1"/>
  <c r="M7" i="1" s="1"/>
  <c r="S7" i="1" s="1"/>
  <c r="L7" i="1"/>
  <c r="R7" i="1" s="1"/>
  <c r="N7" i="1"/>
  <c r="O7" i="1"/>
  <c r="U7" i="1" s="1"/>
  <c r="P7" i="1"/>
  <c r="Q7" i="1"/>
  <c r="T7" i="1"/>
  <c r="V7" i="1"/>
  <c r="W7" i="1"/>
  <c r="F8" i="1"/>
  <c r="G8" i="1" s="1"/>
  <c r="H8" i="1"/>
  <c r="N8" i="1" s="1"/>
  <c r="T8" i="1" s="1"/>
  <c r="I8" i="1"/>
  <c r="O8" i="1" s="1"/>
  <c r="J8" i="1"/>
  <c r="L8" i="1" s="1"/>
  <c r="K8" i="1"/>
  <c r="M8" i="1"/>
  <c r="S8" i="1" s="1"/>
  <c r="P8" i="1"/>
  <c r="V8" i="1" s="1"/>
  <c r="Q8" i="1"/>
  <c r="W8" i="1" s="1"/>
  <c r="R8" i="1"/>
  <c r="U8" i="1"/>
  <c r="F9" i="1"/>
  <c r="G9" i="1"/>
  <c r="H9" i="1"/>
  <c r="N9" i="1" s="1"/>
  <c r="T9" i="1" s="1"/>
  <c r="I9" i="1"/>
  <c r="J9" i="1"/>
  <c r="L9" i="1" s="1"/>
  <c r="R9" i="1" s="1"/>
  <c r="K9" i="1"/>
  <c r="M9" i="1" s="1"/>
  <c r="S9" i="1" s="1"/>
  <c r="O9" i="1"/>
  <c r="U9" i="1" s="1"/>
  <c r="P9" i="1"/>
  <c r="V9" i="1" s="1"/>
  <c r="Q9" i="1"/>
  <c r="W9" i="1"/>
  <c r="F10" i="1"/>
  <c r="G10" i="1" s="1"/>
  <c r="H10" i="1"/>
  <c r="I10" i="1"/>
  <c r="O10" i="1" s="1"/>
  <c r="J10" i="1"/>
  <c r="K10" i="1"/>
  <c r="L10" i="1"/>
  <c r="R10" i="1" s="1"/>
  <c r="M10" i="1"/>
  <c r="S10" i="1" s="1"/>
  <c r="N10" i="1"/>
  <c r="T10" i="1" s="1"/>
  <c r="P10" i="1"/>
  <c r="Q10" i="1"/>
  <c r="W10" i="1" s="1"/>
  <c r="U10" i="1"/>
  <c r="V10" i="1"/>
  <c r="F11" i="1"/>
  <c r="G11" i="1"/>
  <c r="H11" i="1"/>
  <c r="I11" i="1"/>
  <c r="J11" i="1"/>
  <c r="K11" i="1"/>
  <c r="M11" i="1" s="1"/>
  <c r="S11" i="1" s="1"/>
  <c r="L11" i="1"/>
  <c r="R11" i="1" s="1"/>
  <c r="N11" i="1"/>
  <c r="O11" i="1"/>
  <c r="U11" i="1" s="1"/>
  <c r="P11" i="1"/>
  <c r="Q11" i="1"/>
  <c r="T11" i="1"/>
  <c r="V11" i="1"/>
  <c r="W11" i="1"/>
  <c r="F12" i="1"/>
  <c r="G12" i="1" s="1"/>
  <c r="H12" i="1"/>
  <c r="N12" i="1" s="1"/>
  <c r="T12" i="1" s="1"/>
  <c r="I12" i="1"/>
  <c r="O12" i="1" s="1"/>
  <c r="J12" i="1"/>
  <c r="L12" i="1" s="1"/>
  <c r="K12" i="1"/>
  <c r="M12" i="1"/>
  <c r="S12" i="1" s="1"/>
  <c r="P12" i="1"/>
  <c r="V12" i="1" s="1"/>
  <c r="Q12" i="1"/>
  <c r="W12" i="1" s="1"/>
  <c r="R12" i="1"/>
  <c r="U12" i="1"/>
  <c r="F13" i="1"/>
  <c r="G13" i="1"/>
  <c r="H13" i="1"/>
  <c r="N13" i="1" s="1"/>
  <c r="T13" i="1" s="1"/>
  <c r="I13" i="1"/>
  <c r="J13" i="1"/>
  <c r="L13" i="1" s="1"/>
  <c r="R13" i="1" s="1"/>
  <c r="K13" i="1"/>
  <c r="M13" i="1" s="1"/>
  <c r="S13" i="1" s="1"/>
  <c r="O13" i="1"/>
  <c r="U13" i="1" s="1"/>
  <c r="P13" i="1"/>
  <c r="V13" i="1" s="1"/>
  <c r="Q13" i="1"/>
  <c r="W13" i="1"/>
  <c r="F14" i="1"/>
  <c r="G14" i="1" s="1"/>
  <c r="H14" i="1"/>
  <c r="I14" i="1"/>
  <c r="O14" i="1" s="1"/>
  <c r="J14" i="1"/>
  <c r="K14" i="1"/>
  <c r="L14" i="1"/>
  <c r="R14" i="1" s="1"/>
  <c r="M14" i="1"/>
  <c r="S14" i="1" s="1"/>
  <c r="N14" i="1"/>
  <c r="T14" i="1" s="1"/>
  <c r="P14" i="1"/>
  <c r="Q14" i="1"/>
  <c r="W14" i="1" s="1"/>
  <c r="U14" i="1"/>
  <c r="V14" i="1"/>
  <c r="F15" i="1"/>
  <c r="G15" i="1"/>
  <c r="H15" i="1"/>
  <c r="I15" i="1"/>
  <c r="J15" i="1"/>
  <c r="K15" i="1"/>
  <c r="M15" i="1" s="1"/>
  <c r="S15" i="1" s="1"/>
  <c r="L15" i="1"/>
  <c r="R15" i="1" s="1"/>
  <c r="N15" i="1"/>
  <c r="O15" i="1"/>
  <c r="U15" i="1" s="1"/>
  <c r="P15" i="1"/>
  <c r="Q15" i="1"/>
  <c r="T15" i="1"/>
  <c r="V15" i="1"/>
  <c r="W15" i="1"/>
  <c r="F16" i="1"/>
  <c r="G16" i="1" s="1"/>
  <c r="H16" i="1"/>
  <c r="N16" i="1" s="1"/>
  <c r="T16" i="1" s="1"/>
  <c r="I16" i="1"/>
  <c r="O16" i="1" s="1"/>
  <c r="J16" i="1"/>
  <c r="L16" i="1" s="1"/>
  <c r="K16" i="1"/>
  <c r="M16" i="1"/>
  <c r="S16" i="1" s="1"/>
  <c r="P16" i="1"/>
  <c r="V16" i="1" s="1"/>
  <c r="Q16" i="1"/>
  <c r="W16" i="1" s="1"/>
  <c r="R16" i="1"/>
  <c r="U16" i="1"/>
  <c r="F17" i="1"/>
  <c r="G17" i="1"/>
  <c r="H17" i="1"/>
  <c r="N17" i="1" s="1"/>
  <c r="T17" i="1" s="1"/>
  <c r="I17" i="1"/>
  <c r="J17" i="1"/>
  <c r="L17" i="1" s="1"/>
  <c r="R17" i="1" s="1"/>
  <c r="K17" i="1"/>
  <c r="M17" i="1" s="1"/>
  <c r="S17" i="1" s="1"/>
  <c r="O17" i="1"/>
  <c r="U17" i="1" s="1"/>
  <c r="P17" i="1"/>
  <c r="V17" i="1" s="1"/>
  <c r="Q17" i="1"/>
  <c r="W17" i="1"/>
  <c r="F18" i="1"/>
  <c r="G18" i="1" s="1"/>
  <c r="H18" i="1"/>
  <c r="I18" i="1"/>
  <c r="O18" i="1" s="1"/>
  <c r="J18" i="1"/>
  <c r="K18" i="1"/>
  <c r="L18" i="1"/>
  <c r="R18" i="1" s="1"/>
  <c r="M18" i="1"/>
  <c r="S18" i="1" s="1"/>
  <c r="N18" i="1"/>
  <c r="T18" i="1" s="1"/>
  <c r="P18" i="1"/>
  <c r="Q18" i="1"/>
  <c r="W18" i="1" s="1"/>
  <c r="U18" i="1"/>
  <c r="V18" i="1"/>
  <c r="F19" i="1"/>
  <c r="G19" i="1"/>
  <c r="H19" i="1"/>
  <c r="I19" i="1"/>
  <c r="J19" i="1"/>
  <c r="K19" i="1"/>
  <c r="M19" i="1" s="1"/>
  <c r="S19" i="1" s="1"/>
  <c r="L19" i="1"/>
  <c r="R19" i="1" s="1"/>
  <c r="N19" i="1"/>
  <c r="O19" i="1"/>
  <c r="U19" i="1" s="1"/>
  <c r="P19" i="1"/>
  <c r="Q19" i="1"/>
  <c r="T19" i="1"/>
  <c r="V19" i="1"/>
  <c r="W19" i="1"/>
  <c r="F20" i="1"/>
  <c r="G20" i="1" s="1"/>
  <c r="H20" i="1"/>
  <c r="N20" i="1" s="1"/>
  <c r="T20" i="1" s="1"/>
  <c r="I20" i="1"/>
  <c r="O20" i="1" s="1"/>
  <c r="J20" i="1"/>
  <c r="L20" i="1" s="1"/>
  <c r="K20" i="1"/>
  <c r="M20" i="1"/>
  <c r="S20" i="1" s="1"/>
  <c r="P20" i="1"/>
  <c r="V20" i="1" s="1"/>
  <c r="Q20" i="1"/>
  <c r="W20" i="1" s="1"/>
  <c r="R20" i="1"/>
  <c r="U20" i="1"/>
  <c r="F21" i="1"/>
  <c r="G21" i="1"/>
  <c r="H21" i="1"/>
  <c r="N21" i="1" s="1"/>
  <c r="T21" i="1" s="1"/>
  <c r="I21" i="1"/>
  <c r="J21" i="1"/>
  <c r="L21" i="1" s="1"/>
  <c r="R21" i="1" s="1"/>
  <c r="K21" i="1"/>
  <c r="M21" i="1" s="1"/>
  <c r="S21" i="1" s="1"/>
  <c r="O21" i="1"/>
  <c r="U21" i="1" s="1"/>
  <c r="P21" i="1"/>
  <c r="V21" i="1" s="1"/>
  <c r="Q21" i="1"/>
  <c r="W21" i="1"/>
  <c r="F22" i="1"/>
  <c r="G22" i="1" s="1"/>
  <c r="H22" i="1"/>
  <c r="I22" i="1"/>
  <c r="O22" i="1" s="1"/>
  <c r="J22" i="1"/>
  <c r="K22" i="1"/>
  <c r="L22" i="1"/>
  <c r="R22" i="1" s="1"/>
  <c r="M22" i="1"/>
  <c r="S22" i="1" s="1"/>
  <c r="N22" i="1"/>
  <c r="T22" i="1" s="1"/>
  <c r="P22" i="1"/>
  <c r="Q22" i="1"/>
  <c r="W22" i="1" s="1"/>
  <c r="U22" i="1"/>
  <c r="V22" i="1"/>
  <c r="F23" i="1"/>
  <c r="G23" i="1"/>
  <c r="H23" i="1"/>
  <c r="I23" i="1"/>
  <c r="J23" i="1"/>
  <c r="K23" i="1"/>
  <c r="M23" i="1" s="1"/>
  <c r="S23" i="1" s="1"/>
  <c r="L23" i="1"/>
  <c r="R23" i="1" s="1"/>
  <c r="N23" i="1"/>
  <c r="O23" i="1"/>
  <c r="U23" i="1" s="1"/>
  <c r="P23" i="1"/>
  <c r="Q23" i="1"/>
  <c r="T23" i="1"/>
  <c r="V23" i="1"/>
  <c r="W23" i="1"/>
  <c r="F24" i="1"/>
  <c r="G24" i="1" s="1"/>
  <c r="H24" i="1"/>
  <c r="N24" i="1" s="1"/>
  <c r="T24" i="1" s="1"/>
  <c r="I24" i="1"/>
  <c r="O24" i="1" s="1"/>
  <c r="J24" i="1"/>
  <c r="L24" i="1" s="1"/>
  <c r="K24" i="1"/>
  <c r="M24" i="1"/>
  <c r="S24" i="1" s="1"/>
  <c r="P24" i="1"/>
  <c r="V24" i="1" s="1"/>
  <c r="Q24" i="1"/>
  <c r="W24" i="1" s="1"/>
  <c r="R24" i="1"/>
  <c r="U24" i="1"/>
  <c r="F25" i="1"/>
  <c r="G25" i="1"/>
  <c r="H25" i="1"/>
  <c r="N25" i="1" s="1"/>
  <c r="T25" i="1" s="1"/>
  <c r="I25" i="1"/>
  <c r="J25" i="1"/>
  <c r="L25" i="1" s="1"/>
  <c r="R25" i="1" s="1"/>
  <c r="K25" i="1"/>
  <c r="M25" i="1" s="1"/>
  <c r="S25" i="1" s="1"/>
  <c r="O25" i="1"/>
  <c r="U25" i="1" s="1"/>
  <c r="P25" i="1"/>
  <c r="V25" i="1" s="1"/>
  <c r="Q25" i="1"/>
  <c r="W25" i="1"/>
  <c r="F26" i="1"/>
  <c r="G26" i="1" s="1"/>
  <c r="H26" i="1"/>
  <c r="I26" i="1"/>
  <c r="O26" i="1" s="1"/>
  <c r="J26" i="1"/>
  <c r="K26" i="1"/>
  <c r="L26" i="1"/>
  <c r="R26" i="1" s="1"/>
  <c r="M26" i="1"/>
  <c r="S26" i="1" s="1"/>
  <c r="N26" i="1"/>
  <c r="T26" i="1" s="1"/>
  <c r="P26" i="1"/>
  <c r="Q26" i="1"/>
  <c r="W26" i="1" s="1"/>
  <c r="U26" i="1"/>
  <c r="V26" i="1"/>
  <c r="F27" i="1"/>
  <c r="G27" i="1"/>
  <c r="H27" i="1"/>
  <c r="I27" i="1"/>
  <c r="J27" i="1"/>
  <c r="K27" i="1"/>
  <c r="M27" i="1" s="1"/>
  <c r="S27" i="1" s="1"/>
  <c r="L27" i="1"/>
  <c r="R27" i="1" s="1"/>
  <c r="N27" i="1"/>
  <c r="O27" i="1"/>
  <c r="U27" i="1" s="1"/>
  <c r="P27" i="1"/>
  <c r="Q27" i="1"/>
  <c r="T27" i="1"/>
  <c r="V27" i="1"/>
  <c r="W27" i="1"/>
  <c r="F28" i="1"/>
  <c r="G28" i="1" s="1"/>
  <c r="H28" i="1"/>
  <c r="N28" i="1" s="1"/>
  <c r="T28" i="1" s="1"/>
  <c r="I28" i="1"/>
  <c r="O28" i="1" s="1"/>
  <c r="J28" i="1"/>
  <c r="L28" i="1" s="1"/>
  <c r="K28" i="1"/>
  <c r="M28" i="1"/>
  <c r="S28" i="1" s="1"/>
  <c r="P28" i="1"/>
  <c r="V28" i="1" s="1"/>
  <c r="Q28" i="1"/>
  <c r="W28" i="1" s="1"/>
  <c r="R28" i="1"/>
  <c r="U28" i="1"/>
  <c r="F29" i="1"/>
  <c r="G29" i="1"/>
  <c r="H29" i="1"/>
  <c r="N29" i="1" s="1"/>
  <c r="T29" i="1" s="1"/>
  <c r="I29" i="1"/>
  <c r="J29" i="1"/>
  <c r="L29" i="1" s="1"/>
  <c r="R29" i="1" s="1"/>
  <c r="K29" i="1"/>
  <c r="M29" i="1" s="1"/>
  <c r="S29" i="1" s="1"/>
  <c r="O29" i="1"/>
  <c r="U29" i="1" s="1"/>
  <c r="P29" i="1"/>
  <c r="V29" i="1" s="1"/>
  <c r="Q29" i="1"/>
  <c r="W29" i="1"/>
  <c r="F30" i="1"/>
  <c r="G30" i="1" s="1"/>
  <c r="H30" i="1"/>
  <c r="I30" i="1"/>
  <c r="O30" i="1" s="1"/>
  <c r="J30" i="1"/>
  <c r="K30" i="1"/>
  <c r="L30" i="1"/>
  <c r="R30" i="1" s="1"/>
  <c r="M30" i="1"/>
  <c r="S30" i="1" s="1"/>
  <c r="N30" i="1"/>
  <c r="T30" i="1" s="1"/>
  <c r="P30" i="1"/>
  <c r="Q30" i="1"/>
  <c r="W30" i="1" s="1"/>
  <c r="U30" i="1"/>
  <c r="V30" i="1"/>
  <c r="F31" i="1"/>
  <c r="G31" i="1"/>
  <c r="H31" i="1"/>
  <c r="I31" i="1"/>
  <c r="J31" i="1"/>
  <c r="K31" i="1"/>
  <c r="M31" i="1" s="1"/>
  <c r="S31" i="1" s="1"/>
  <c r="L31" i="1"/>
  <c r="R31" i="1" s="1"/>
  <c r="N31" i="1"/>
  <c r="O31" i="1"/>
  <c r="U31" i="1" s="1"/>
  <c r="P31" i="1"/>
  <c r="Q31" i="1"/>
  <c r="T31" i="1"/>
  <c r="V31" i="1"/>
  <c r="W31" i="1"/>
  <c r="F32" i="1"/>
  <c r="G32" i="1" s="1"/>
  <c r="H32" i="1"/>
  <c r="N32" i="1" s="1"/>
  <c r="T32" i="1" s="1"/>
  <c r="I32" i="1"/>
  <c r="O32" i="1" s="1"/>
  <c r="J32" i="1"/>
  <c r="L32" i="1" s="1"/>
  <c r="K32" i="1"/>
  <c r="M32" i="1"/>
  <c r="S32" i="1" s="1"/>
  <c r="P32" i="1"/>
  <c r="V32" i="1" s="1"/>
  <c r="Q32" i="1"/>
  <c r="W32" i="1" s="1"/>
  <c r="R32" i="1"/>
  <c r="U32" i="1"/>
  <c r="F33" i="1"/>
  <c r="G33" i="1"/>
  <c r="H33" i="1"/>
  <c r="N33" i="1" s="1"/>
  <c r="T33" i="1" s="1"/>
  <c r="I33" i="1"/>
  <c r="J33" i="1"/>
  <c r="L33" i="1" s="1"/>
  <c r="R33" i="1" s="1"/>
  <c r="K33" i="1"/>
  <c r="M33" i="1" s="1"/>
  <c r="S33" i="1" s="1"/>
  <c r="O33" i="1"/>
  <c r="U33" i="1" s="1"/>
  <c r="P33" i="1"/>
  <c r="V33" i="1" s="1"/>
  <c r="Q33" i="1"/>
  <c r="W33" i="1"/>
  <c r="F34" i="1"/>
  <c r="G34" i="1" s="1"/>
  <c r="H34" i="1"/>
  <c r="I34" i="1"/>
  <c r="O34" i="1" s="1"/>
  <c r="J34" i="1"/>
  <c r="K34" i="1"/>
  <c r="L34" i="1"/>
  <c r="R34" i="1" s="1"/>
  <c r="M34" i="1"/>
  <c r="S34" i="1" s="1"/>
  <c r="N34" i="1"/>
  <c r="T34" i="1" s="1"/>
  <c r="P34" i="1"/>
  <c r="Q34" i="1"/>
  <c r="W34" i="1" s="1"/>
  <c r="U34" i="1"/>
  <c r="V34" i="1"/>
  <c r="F35" i="1"/>
  <c r="G35" i="1"/>
  <c r="H35" i="1"/>
  <c r="I35" i="1"/>
  <c r="J35" i="1"/>
  <c r="K35" i="1"/>
  <c r="M35" i="1" s="1"/>
  <c r="S35" i="1" s="1"/>
  <c r="L35" i="1"/>
  <c r="R35" i="1" s="1"/>
  <c r="N35" i="1"/>
  <c r="O35" i="1"/>
  <c r="U35" i="1" s="1"/>
  <c r="P35" i="1"/>
  <c r="Q35" i="1"/>
  <c r="T35" i="1"/>
  <c r="V35" i="1"/>
  <c r="W35" i="1"/>
  <c r="F36" i="1"/>
  <c r="G36" i="1" s="1"/>
  <c r="H36" i="1"/>
  <c r="N36" i="1" s="1"/>
  <c r="T36" i="1" s="1"/>
  <c r="I36" i="1"/>
  <c r="O36" i="1" s="1"/>
  <c r="J36" i="1"/>
  <c r="L36" i="1" s="1"/>
  <c r="K36" i="1"/>
  <c r="M36" i="1"/>
  <c r="S36" i="1" s="1"/>
  <c r="P36" i="1"/>
  <c r="V36" i="1" s="1"/>
  <c r="Q36" i="1"/>
  <c r="W36" i="1" s="1"/>
  <c r="R36" i="1"/>
  <c r="U36" i="1"/>
  <c r="F37" i="1"/>
  <c r="G37" i="1"/>
  <c r="H37" i="1"/>
  <c r="N37" i="1" s="1"/>
  <c r="T37" i="1" s="1"/>
  <c r="I37" i="1"/>
  <c r="J37" i="1"/>
  <c r="L37" i="1" s="1"/>
  <c r="R37" i="1" s="1"/>
  <c r="K37" i="1"/>
  <c r="M37" i="1" s="1"/>
  <c r="S37" i="1" s="1"/>
  <c r="O37" i="1"/>
  <c r="U37" i="1" s="1"/>
  <c r="P37" i="1"/>
  <c r="V37" i="1" s="1"/>
  <c r="Q37" i="1"/>
  <c r="W37" i="1"/>
  <c r="F38" i="1"/>
  <c r="G38" i="1" s="1"/>
  <c r="H38" i="1"/>
  <c r="I38" i="1"/>
  <c r="O38" i="1" s="1"/>
  <c r="J38" i="1"/>
  <c r="K38" i="1"/>
  <c r="L38" i="1"/>
  <c r="R38" i="1" s="1"/>
  <c r="M38" i="1"/>
  <c r="S38" i="1" s="1"/>
  <c r="N38" i="1"/>
  <c r="T38" i="1" s="1"/>
  <c r="P38" i="1"/>
  <c r="Q38" i="1"/>
  <c r="W38" i="1" s="1"/>
  <c r="U38" i="1"/>
  <c r="V38" i="1"/>
  <c r="F39" i="1"/>
  <c r="G39" i="1"/>
  <c r="H39" i="1"/>
  <c r="I39" i="1"/>
  <c r="J39" i="1"/>
  <c r="K39" i="1"/>
  <c r="M39" i="1" s="1"/>
  <c r="S39" i="1" s="1"/>
  <c r="L39" i="1"/>
  <c r="R39" i="1" s="1"/>
  <c r="N39" i="1"/>
  <c r="O39" i="1"/>
  <c r="U39" i="1" s="1"/>
  <c r="P39" i="1"/>
  <c r="Q39" i="1"/>
  <c r="T39" i="1"/>
  <c r="V39" i="1"/>
  <c r="W39" i="1"/>
  <c r="F40" i="1"/>
  <c r="G40" i="1" s="1"/>
  <c r="H40" i="1"/>
  <c r="N40" i="1" s="1"/>
  <c r="T40" i="1" s="1"/>
  <c r="I40" i="1"/>
  <c r="O40" i="1" s="1"/>
  <c r="J40" i="1"/>
  <c r="L40" i="1" s="1"/>
  <c r="K40" i="1"/>
  <c r="M40" i="1"/>
  <c r="S40" i="1" s="1"/>
  <c r="P40" i="1"/>
  <c r="V40" i="1" s="1"/>
  <c r="Q40" i="1"/>
  <c r="W40" i="1" s="1"/>
  <c r="R40" i="1"/>
  <c r="U40" i="1"/>
  <c r="F41" i="1"/>
  <c r="G41" i="1"/>
  <c r="H41" i="1"/>
  <c r="N41" i="1" s="1"/>
  <c r="T41" i="1" s="1"/>
  <c r="I41" i="1"/>
  <c r="J41" i="1"/>
  <c r="L41" i="1" s="1"/>
  <c r="R41" i="1" s="1"/>
  <c r="K41" i="1"/>
  <c r="M41" i="1" s="1"/>
  <c r="S41" i="1" s="1"/>
  <c r="O41" i="1"/>
  <c r="U41" i="1" s="1"/>
  <c r="P41" i="1"/>
  <c r="V41" i="1" s="1"/>
  <c r="Q41" i="1"/>
  <c r="W41" i="1"/>
  <c r="F42" i="1"/>
  <c r="G42" i="1" s="1"/>
  <c r="H42" i="1"/>
  <c r="I42" i="1"/>
  <c r="O42" i="1" s="1"/>
  <c r="J42" i="1"/>
  <c r="K42" i="1"/>
  <c r="L42" i="1"/>
  <c r="R42" i="1" s="1"/>
  <c r="M42" i="1"/>
  <c r="S42" i="1" s="1"/>
  <c r="N42" i="1"/>
  <c r="T42" i="1" s="1"/>
  <c r="P42" i="1"/>
  <c r="Q42" i="1"/>
  <c r="W42" i="1" s="1"/>
  <c r="U42" i="1"/>
  <c r="V42" i="1"/>
  <c r="F43" i="1"/>
  <c r="G43" i="1"/>
  <c r="H43" i="1"/>
  <c r="I43" i="1"/>
  <c r="J43" i="1"/>
  <c r="K43" i="1"/>
  <c r="M43" i="1" s="1"/>
  <c r="S43" i="1" s="1"/>
  <c r="L43" i="1"/>
  <c r="R43" i="1" s="1"/>
  <c r="N43" i="1"/>
  <c r="O43" i="1"/>
  <c r="U43" i="1" s="1"/>
  <c r="P43" i="1"/>
  <c r="Q43" i="1"/>
  <c r="T43" i="1"/>
  <c r="V43" i="1"/>
  <c r="W43" i="1"/>
  <c r="F44" i="1"/>
  <c r="G44" i="1" s="1"/>
  <c r="H44" i="1"/>
  <c r="N44" i="1" s="1"/>
  <c r="T44" i="1" s="1"/>
  <c r="I44" i="1"/>
  <c r="O44" i="1" s="1"/>
  <c r="J44" i="1"/>
  <c r="L44" i="1" s="1"/>
  <c r="K44" i="1"/>
  <c r="M44" i="1"/>
  <c r="S44" i="1" s="1"/>
  <c r="P44" i="1"/>
  <c r="V44" i="1" s="1"/>
  <c r="Q44" i="1"/>
  <c r="W44" i="1" s="1"/>
  <c r="R44" i="1"/>
  <c r="U44" i="1"/>
  <c r="F45" i="1"/>
  <c r="G45" i="1"/>
  <c r="H45" i="1"/>
  <c r="N45" i="1" s="1"/>
  <c r="T45" i="1" s="1"/>
  <c r="I45" i="1"/>
  <c r="J45" i="1"/>
  <c r="L45" i="1" s="1"/>
  <c r="R45" i="1" s="1"/>
  <c r="K45" i="1"/>
  <c r="M45" i="1" s="1"/>
  <c r="S45" i="1" s="1"/>
  <c r="O45" i="1"/>
  <c r="U45" i="1" s="1"/>
  <c r="P45" i="1"/>
  <c r="V45" i="1" s="1"/>
  <c r="Q45" i="1"/>
  <c r="W45" i="1"/>
  <c r="F46" i="1"/>
  <c r="G46" i="1" s="1"/>
  <c r="H46" i="1"/>
  <c r="I46" i="1"/>
  <c r="O46" i="1" s="1"/>
  <c r="U46" i="1" s="1"/>
  <c r="J46" i="1"/>
  <c r="K46" i="1"/>
  <c r="L46" i="1"/>
  <c r="R46" i="1" s="1"/>
  <c r="M46" i="1"/>
  <c r="N46" i="1"/>
  <c r="T46" i="1" s="1"/>
  <c r="P46" i="1"/>
  <c r="Q46" i="1"/>
  <c r="W46" i="1" s="1"/>
  <c r="S46" i="1"/>
  <c r="V46" i="1"/>
  <c r="F47" i="1"/>
  <c r="G47" i="1"/>
  <c r="H47" i="1"/>
  <c r="I47" i="1"/>
  <c r="O47" i="1" s="1"/>
  <c r="U47" i="1" s="1"/>
  <c r="J47" i="1"/>
  <c r="K47" i="1"/>
  <c r="M47" i="1" s="1"/>
  <c r="S47" i="1" s="1"/>
  <c r="L47" i="1"/>
  <c r="R47" i="1" s="1"/>
  <c r="N47" i="1"/>
  <c r="P47" i="1"/>
  <c r="Q47" i="1"/>
  <c r="T47" i="1"/>
  <c r="V47" i="1"/>
  <c r="W47" i="1"/>
  <c r="F48" i="1"/>
  <c r="G48" i="1"/>
  <c r="H48" i="1"/>
  <c r="N48" i="1" s="1"/>
  <c r="T48" i="1" s="1"/>
  <c r="I48" i="1"/>
  <c r="O48" i="1" s="1"/>
  <c r="U48" i="1" s="1"/>
  <c r="J48" i="1"/>
  <c r="L48" i="1" s="1"/>
  <c r="K48" i="1"/>
  <c r="M48" i="1"/>
  <c r="S48" i="1" s="1"/>
  <c r="P48" i="1"/>
  <c r="V48" i="1" s="1"/>
  <c r="Q48" i="1"/>
  <c r="R48" i="1"/>
  <c r="W48" i="1"/>
  <c r="F49" i="1"/>
  <c r="G49" i="1"/>
  <c r="H49" i="1"/>
  <c r="N49" i="1" s="1"/>
  <c r="T49" i="1" s="1"/>
  <c r="I49" i="1"/>
  <c r="J49" i="1"/>
  <c r="L49" i="1" s="1"/>
  <c r="R49" i="1" s="1"/>
  <c r="K49" i="1"/>
  <c r="M49" i="1"/>
  <c r="O49" i="1"/>
  <c r="P49" i="1"/>
  <c r="V49" i="1" s="1"/>
  <c r="Q49" i="1"/>
  <c r="S49" i="1"/>
  <c r="U49" i="1"/>
  <c r="W49" i="1"/>
  <c r="F50" i="1"/>
  <c r="G50" i="1" s="1"/>
  <c r="H50" i="1"/>
  <c r="I50" i="1"/>
  <c r="O50" i="1" s="1"/>
  <c r="J50" i="1"/>
  <c r="K50" i="1"/>
  <c r="M50" i="1" s="1"/>
  <c r="S50" i="1" s="1"/>
  <c r="L50" i="1"/>
  <c r="R50" i="1" s="1"/>
  <c r="N50" i="1"/>
  <c r="T50" i="1" s="1"/>
  <c r="P50" i="1"/>
  <c r="Q50" i="1"/>
  <c r="W50" i="1" s="1"/>
  <c r="U50" i="1"/>
  <c r="V50" i="1"/>
  <c r="F51" i="1"/>
  <c r="G51" i="1"/>
  <c r="H51" i="1"/>
  <c r="I51" i="1"/>
  <c r="J51" i="1"/>
  <c r="K51" i="1"/>
  <c r="M51" i="1" s="1"/>
  <c r="L51" i="1"/>
  <c r="R51" i="1" s="1"/>
  <c r="N51" i="1"/>
  <c r="O51" i="1"/>
  <c r="U51" i="1" s="1"/>
  <c r="P51" i="1"/>
  <c r="Q51" i="1"/>
  <c r="S51" i="1"/>
  <c r="T51" i="1"/>
  <c r="V51" i="1"/>
  <c r="W51" i="1"/>
  <c r="F52" i="1"/>
  <c r="G52" i="1"/>
  <c r="H52" i="1"/>
  <c r="N52" i="1" s="1"/>
  <c r="T52" i="1" s="1"/>
  <c r="I52" i="1"/>
  <c r="J52" i="1"/>
  <c r="L52" i="1" s="1"/>
  <c r="K52" i="1"/>
  <c r="M52" i="1"/>
  <c r="S52" i="1" s="1"/>
  <c r="O52" i="1"/>
  <c r="U52" i="1" s="1"/>
  <c r="P52" i="1"/>
  <c r="V52" i="1" s="1"/>
  <c r="Q52" i="1"/>
  <c r="W52" i="1" s="1"/>
  <c r="R52" i="1"/>
  <c r="F53" i="1"/>
  <c r="G53" i="1"/>
  <c r="H53" i="1"/>
  <c r="N53" i="1" s="1"/>
  <c r="T53" i="1" s="1"/>
  <c r="I53" i="1"/>
  <c r="J53" i="1"/>
  <c r="L53" i="1" s="1"/>
  <c r="R53" i="1" s="1"/>
  <c r="K53" i="1"/>
  <c r="M53" i="1" s="1"/>
  <c r="S53" i="1" s="1"/>
  <c r="O53" i="1"/>
  <c r="P53" i="1"/>
  <c r="V53" i="1" s="1"/>
  <c r="Q53" i="1"/>
  <c r="U53" i="1"/>
  <c r="W53" i="1"/>
  <c r="F54" i="1"/>
  <c r="G54" i="1" s="1"/>
  <c r="H54" i="1"/>
  <c r="I54" i="1"/>
  <c r="O54" i="1" s="1"/>
  <c r="U54" i="1" s="1"/>
  <c r="J54" i="1"/>
  <c r="K54" i="1"/>
  <c r="L54" i="1"/>
  <c r="R54" i="1" s="1"/>
  <c r="M54" i="1"/>
  <c r="S54" i="1" s="1"/>
  <c r="N54" i="1"/>
  <c r="T54" i="1" s="1"/>
  <c r="P54" i="1"/>
  <c r="Q54" i="1"/>
  <c r="W54" i="1" s="1"/>
  <c r="V54" i="1"/>
  <c r="F55" i="1"/>
  <c r="G55" i="1"/>
  <c r="H55" i="1"/>
  <c r="I55" i="1"/>
  <c r="J55" i="1"/>
  <c r="K55" i="1"/>
  <c r="M55" i="1" s="1"/>
  <c r="L55" i="1"/>
  <c r="R55" i="1" s="1"/>
  <c r="N55" i="1"/>
  <c r="O55" i="1"/>
  <c r="U55" i="1" s="1"/>
  <c r="P55" i="1"/>
  <c r="Q55" i="1"/>
  <c r="W55" i="1" s="1"/>
  <c r="S55" i="1"/>
  <c r="T55" i="1"/>
  <c r="V55" i="1"/>
  <c r="F56" i="1"/>
  <c r="G56" i="1"/>
  <c r="H56" i="1"/>
  <c r="N56" i="1" s="1"/>
  <c r="T56" i="1" s="1"/>
  <c r="I56" i="1"/>
  <c r="O56" i="1" s="1"/>
  <c r="U56" i="1" s="1"/>
  <c r="J56" i="1"/>
  <c r="L56" i="1" s="1"/>
  <c r="R56" i="1" s="1"/>
  <c r="K56" i="1"/>
  <c r="M56" i="1"/>
  <c r="S56" i="1" s="1"/>
  <c r="P56" i="1"/>
  <c r="V56" i="1" s="1"/>
  <c r="Q56" i="1"/>
  <c r="W56" i="1" s="1"/>
  <c r="F57" i="1"/>
  <c r="G57" i="1"/>
  <c r="H57" i="1"/>
  <c r="N57" i="1" s="1"/>
  <c r="T57" i="1" s="1"/>
  <c r="I57" i="1"/>
  <c r="J57" i="1"/>
  <c r="L57" i="1" s="1"/>
  <c r="K57" i="1"/>
  <c r="M57" i="1" s="1"/>
  <c r="S57" i="1" s="1"/>
  <c r="O57" i="1"/>
  <c r="P57" i="1"/>
  <c r="V57" i="1" s="1"/>
  <c r="Q57" i="1"/>
  <c r="R57" i="1"/>
  <c r="U57" i="1"/>
  <c r="W57" i="1"/>
  <c r="F58" i="1"/>
  <c r="G58" i="1" s="1"/>
  <c r="H58" i="1"/>
  <c r="I58" i="1"/>
  <c r="O58" i="1" s="1"/>
  <c r="U58" i="1" s="1"/>
  <c r="J58" i="1"/>
  <c r="K58" i="1"/>
  <c r="M58" i="1" s="1"/>
  <c r="S58" i="1" s="1"/>
  <c r="L58" i="1"/>
  <c r="R58" i="1" s="1"/>
  <c r="N58" i="1"/>
  <c r="T58" i="1" s="1"/>
  <c r="P58" i="1"/>
  <c r="Q58" i="1"/>
  <c r="W58" i="1" s="1"/>
  <c r="V58" i="1"/>
  <c r="F59" i="1"/>
  <c r="G59" i="1" s="1"/>
  <c r="H59" i="1"/>
  <c r="I59" i="1"/>
  <c r="J59" i="1"/>
  <c r="K59" i="1"/>
  <c r="M59" i="1" s="1"/>
  <c r="S59" i="1" s="1"/>
  <c r="L59" i="1"/>
  <c r="R59" i="1" s="1"/>
  <c r="N59" i="1"/>
  <c r="T59" i="1" s="1"/>
  <c r="O59" i="1"/>
  <c r="U59" i="1" s="1"/>
  <c r="P59" i="1"/>
  <c r="Q59" i="1"/>
  <c r="W59" i="1" s="1"/>
  <c r="V59" i="1"/>
  <c r="F60" i="1"/>
  <c r="G60" i="1"/>
  <c r="H60" i="1"/>
  <c r="N60" i="1" s="1"/>
  <c r="T60" i="1" s="1"/>
  <c r="I60" i="1"/>
  <c r="J60" i="1"/>
  <c r="K60" i="1"/>
  <c r="L60" i="1"/>
  <c r="M60" i="1"/>
  <c r="S60" i="1" s="1"/>
  <c r="O60" i="1"/>
  <c r="U60" i="1" s="1"/>
  <c r="P60" i="1"/>
  <c r="V60" i="1" s="1"/>
  <c r="Q60" i="1"/>
  <c r="W60" i="1" s="1"/>
  <c r="R60" i="1"/>
  <c r="F61" i="1"/>
  <c r="G61" i="1"/>
  <c r="H61" i="1"/>
  <c r="N61" i="1" s="1"/>
  <c r="T61" i="1" s="1"/>
  <c r="I61" i="1"/>
  <c r="O61" i="1" s="1"/>
  <c r="U61" i="1" s="1"/>
  <c r="J61" i="1"/>
  <c r="L61" i="1" s="1"/>
  <c r="R61" i="1" s="1"/>
  <c r="K61" i="1"/>
  <c r="M61" i="1"/>
  <c r="P61" i="1"/>
  <c r="V61" i="1" s="1"/>
  <c r="Q61" i="1"/>
  <c r="W61" i="1" s="1"/>
  <c r="S61" i="1"/>
  <c r="F62" i="1"/>
  <c r="G62" i="1"/>
  <c r="H62" i="1"/>
  <c r="N62" i="1" s="1"/>
  <c r="T62" i="1" s="1"/>
  <c r="I62" i="1"/>
  <c r="J62" i="1"/>
  <c r="K62" i="1"/>
  <c r="L62" i="1"/>
  <c r="R62" i="1" s="1"/>
  <c r="M62" i="1"/>
  <c r="O62" i="1"/>
  <c r="U62" i="1" s="1"/>
  <c r="P62" i="1"/>
  <c r="V62" i="1" s="1"/>
  <c r="Q62" i="1"/>
  <c r="W62" i="1" s="1"/>
  <c r="S62" i="1"/>
  <c r="F63" i="1"/>
  <c r="G63" i="1" s="1"/>
  <c r="H63" i="1"/>
  <c r="I63" i="1"/>
  <c r="J63" i="1"/>
  <c r="K63" i="1"/>
  <c r="M63" i="1" s="1"/>
  <c r="S63" i="1" s="1"/>
  <c r="L63" i="1"/>
  <c r="R63" i="1" s="1"/>
  <c r="N63" i="1"/>
  <c r="T63" i="1" s="1"/>
  <c r="O63" i="1"/>
  <c r="U63" i="1" s="1"/>
  <c r="P63" i="1"/>
  <c r="Q63" i="1"/>
  <c r="V63" i="1"/>
  <c r="W63" i="1"/>
  <c r="F64" i="1"/>
  <c r="G64" i="1"/>
  <c r="H64" i="1"/>
  <c r="N64" i="1" s="1"/>
  <c r="T64" i="1" s="1"/>
  <c r="I64" i="1"/>
  <c r="J64" i="1"/>
  <c r="K64" i="1"/>
  <c r="L64" i="1"/>
  <c r="R64" i="1" s="1"/>
  <c r="M64" i="1"/>
  <c r="S64" i="1" s="1"/>
  <c r="O64" i="1"/>
  <c r="P64" i="1"/>
  <c r="Q64" i="1"/>
  <c r="U64" i="1"/>
  <c r="V64" i="1"/>
  <c r="W64" i="1"/>
  <c r="F65" i="1"/>
  <c r="G65" i="1" s="1"/>
  <c r="H65" i="1"/>
  <c r="I65" i="1"/>
  <c r="O65" i="1" s="1"/>
  <c r="U65" i="1" s="1"/>
  <c r="J65" i="1"/>
  <c r="K65" i="1"/>
  <c r="M65" i="1" s="1"/>
  <c r="S65" i="1" s="1"/>
  <c r="L65" i="1"/>
  <c r="R65" i="1" s="1"/>
  <c r="N65" i="1"/>
  <c r="P65" i="1"/>
  <c r="Q65" i="1"/>
  <c r="W65" i="1" s="1"/>
  <c r="T65" i="1"/>
  <c r="V65" i="1"/>
  <c r="F66" i="1"/>
  <c r="G66" i="1"/>
  <c r="H66" i="1"/>
  <c r="I66" i="1"/>
  <c r="O66" i="1" s="1"/>
  <c r="U66" i="1" s="1"/>
  <c r="J66" i="1"/>
  <c r="L66" i="1" s="1"/>
  <c r="R66" i="1" s="1"/>
  <c r="K66" i="1"/>
  <c r="M66" i="1" s="1"/>
  <c r="S66" i="1" s="1"/>
  <c r="N66" i="1"/>
  <c r="P66" i="1"/>
  <c r="Q66" i="1"/>
  <c r="W66" i="1" s="1"/>
  <c r="T66" i="1"/>
  <c r="V66" i="1"/>
  <c r="F67" i="1"/>
  <c r="G67" i="1"/>
  <c r="H67" i="1"/>
  <c r="N67" i="1" s="1"/>
  <c r="T67" i="1" s="1"/>
  <c r="I67" i="1"/>
  <c r="J67" i="1"/>
  <c r="L67" i="1" s="1"/>
  <c r="R67" i="1" s="1"/>
  <c r="K67" i="1"/>
  <c r="M67" i="1"/>
  <c r="S67" i="1" s="1"/>
  <c r="O67" i="1"/>
  <c r="U67" i="1" s="1"/>
  <c r="P67" i="1"/>
  <c r="V67" i="1" s="1"/>
  <c r="Q67" i="1"/>
  <c r="W67" i="1"/>
  <c r="F68" i="1"/>
  <c r="G68" i="1" s="1"/>
  <c r="H68" i="1"/>
  <c r="I68" i="1"/>
  <c r="J68" i="1"/>
  <c r="L68" i="1" s="1"/>
  <c r="R68" i="1" s="1"/>
  <c r="K68" i="1"/>
  <c r="M68" i="1"/>
  <c r="S68" i="1" s="1"/>
  <c r="N68" i="1"/>
  <c r="T68" i="1" s="1"/>
  <c r="O68" i="1"/>
  <c r="P68" i="1"/>
  <c r="Q68" i="1"/>
  <c r="U68" i="1"/>
  <c r="V68" i="1"/>
  <c r="W68" i="1"/>
  <c r="F69" i="1"/>
  <c r="G69" i="1" s="1"/>
  <c r="H69" i="1"/>
  <c r="I69" i="1"/>
  <c r="O69" i="1" s="1"/>
  <c r="U69" i="1" s="1"/>
  <c r="J69" i="1"/>
  <c r="K69" i="1"/>
  <c r="M69" i="1" s="1"/>
  <c r="S69" i="1" s="1"/>
  <c r="L69" i="1"/>
  <c r="R69" i="1" s="1"/>
  <c r="N69" i="1"/>
  <c r="P69" i="1"/>
  <c r="Q69" i="1"/>
  <c r="W69" i="1" s="1"/>
  <c r="T69" i="1"/>
  <c r="V69" i="1"/>
  <c r="F70" i="1"/>
  <c r="G70" i="1"/>
  <c r="H70" i="1"/>
  <c r="I70" i="1"/>
  <c r="O70" i="1" s="1"/>
  <c r="U70" i="1" s="1"/>
  <c r="J70" i="1"/>
  <c r="L70" i="1" s="1"/>
  <c r="R70" i="1" s="1"/>
  <c r="K70" i="1"/>
  <c r="M70" i="1" s="1"/>
  <c r="S70" i="1" s="1"/>
  <c r="N70" i="1"/>
  <c r="P70" i="1"/>
  <c r="Q70" i="1"/>
  <c r="W70" i="1" s="1"/>
  <c r="T70" i="1"/>
  <c r="V70" i="1"/>
  <c r="F71" i="1"/>
  <c r="G71" i="1"/>
  <c r="H71" i="1"/>
  <c r="N71" i="1" s="1"/>
  <c r="T71" i="1" s="1"/>
  <c r="I71" i="1"/>
  <c r="J71" i="1"/>
  <c r="L71" i="1" s="1"/>
  <c r="R71" i="1" s="1"/>
  <c r="K71" i="1"/>
  <c r="M71" i="1"/>
  <c r="S71" i="1" s="1"/>
  <c r="O71" i="1"/>
  <c r="U71" i="1" s="1"/>
  <c r="P71" i="1"/>
  <c r="V71" i="1" s="1"/>
  <c r="Q71" i="1"/>
  <c r="W71" i="1"/>
  <c r="F72" i="1"/>
  <c r="G72" i="1" s="1"/>
  <c r="H72" i="1"/>
  <c r="I72" i="1"/>
  <c r="J72" i="1"/>
  <c r="L72" i="1" s="1"/>
  <c r="R72" i="1" s="1"/>
  <c r="K72" i="1"/>
  <c r="M72" i="1"/>
  <c r="S72" i="1" s="1"/>
  <c r="N72" i="1"/>
  <c r="T72" i="1" s="1"/>
  <c r="O72" i="1"/>
  <c r="P72" i="1"/>
  <c r="V72" i="1" s="1"/>
  <c r="Q72" i="1"/>
  <c r="U72" i="1"/>
  <c r="W72" i="1"/>
  <c r="F73" i="1"/>
  <c r="G73" i="1" s="1"/>
  <c r="H73" i="1"/>
  <c r="I73" i="1"/>
  <c r="O73" i="1" s="1"/>
  <c r="U73" i="1" s="1"/>
  <c r="J73" i="1"/>
  <c r="K73" i="1"/>
  <c r="M73" i="1" s="1"/>
  <c r="S73" i="1" s="1"/>
  <c r="L73" i="1"/>
  <c r="R73" i="1" s="1"/>
  <c r="N73" i="1"/>
  <c r="T73" i="1" s="1"/>
  <c r="P73" i="1"/>
  <c r="Q73" i="1"/>
  <c r="W73" i="1" s="1"/>
  <c r="V73" i="1"/>
  <c r="F74" i="1"/>
  <c r="G74" i="1"/>
  <c r="H74" i="1"/>
  <c r="I74" i="1"/>
  <c r="O74" i="1" s="1"/>
  <c r="U74" i="1" s="1"/>
  <c r="J74" i="1"/>
  <c r="K74" i="1"/>
  <c r="M74" i="1" s="1"/>
  <c r="S74" i="1" s="1"/>
  <c r="L74" i="1"/>
  <c r="R74" i="1" s="1"/>
  <c r="N74" i="1"/>
  <c r="P74" i="1"/>
  <c r="Q74" i="1"/>
  <c r="W74" i="1" s="1"/>
  <c r="T74" i="1"/>
  <c r="V74" i="1"/>
  <c r="F75" i="1"/>
  <c r="G75" i="1"/>
  <c r="H75" i="1"/>
  <c r="N75" i="1" s="1"/>
  <c r="T75" i="1" s="1"/>
  <c r="I75" i="1"/>
  <c r="J75" i="1"/>
  <c r="L75" i="1" s="1"/>
  <c r="R75" i="1" s="1"/>
  <c r="K75" i="1"/>
  <c r="M75" i="1"/>
  <c r="S75" i="1" s="1"/>
  <c r="O75" i="1"/>
  <c r="U75" i="1" s="1"/>
  <c r="P75" i="1"/>
  <c r="V75" i="1" s="1"/>
  <c r="Q75" i="1"/>
  <c r="W75" i="1"/>
  <c r="F76" i="1"/>
  <c r="G76" i="1" s="1"/>
  <c r="H76" i="1"/>
  <c r="N76" i="1" s="1"/>
  <c r="T76" i="1" s="1"/>
  <c r="I76" i="1"/>
  <c r="J76" i="1"/>
  <c r="L76" i="1" s="1"/>
  <c r="R76" i="1" s="1"/>
  <c r="K76" i="1"/>
  <c r="M76" i="1"/>
  <c r="S76" i="1" s="1"/>
  <c r="O76" i="1"/>
  <c r="P76" i="1"/>
  <c r="V76" i="1" s="1"/>
  <c r="Q76" i="1"/>
  <c r="U76" i="1"/>
  <c r="W76" i="1"/>
  <c r="F77" i="1"/>
  <c r="G77" i="1" s="1"/>
  <c r="H77" i="1"/>
  <c r="I77" i="1"/>
  <c r="O77" i="1" s="1"/>
  <c r="U77" i="1" s="1"/>
  <c r="J77" i="1"/>
  <c r="K77" i="1"/>
  <c r="M77" i="1" s="1"/>
  <c r="S77" i="1" s="1"/>
  <c r="L77" i="1"/>
  <c r="R77" i="1" s="1"/>
  <c r="N77" i="1"/>
  <c r="T77" i="1" s="1"/>
  <c r="P77" i="1"/>
  <c r="Q77" i="1"/>
  <c r="W77" i="1" s="1"/>
  <c r="V77" i="1"/>
  <c r="F78" i="1"/>
  <c r="G78" i="1"/>
  <c r="H78" i="1"/>
  <c r="I78" i="1"/>
  <c r="O78" i="1" s="1"/>
  <c r="U78" i="1" s="1"/>
  <c r="J78" i="1"/>
  <c r="K78" i="1"/>
  <c r="M78" i="1" s="1"/>
  <c r="S78" i="1" s="1"/>
  <c r="L78" i="1"/>
  <c r="R78" i="1" s="1"/>
  <c r="N78" i="1"/>
  <c r="P78" i="1"/>
  <c r="Q78" i="1"/>
  <c r="W78" i="1" s="1"/>
  <c r="T78" i="1"/>
  <c r="V78" i="1"/>
  <c r="F79" i="1"/>
  <c r="G79" i="1"/>
  <c r="H79" i="1"/>
  <c r="N79" i="1" s="1"/>
  <c r="T79" i="1" s="1"/>
  <c r="I79" i="1"/>
  <c r="J79" i="1"/>
  <c r="L79" i="1" s="1"/>
  <c r="R79" i="1" s="1"/>
  <c r="K79" i="1"/>
  <c r="M79" i="1"/>
  <c r="S79" i="1" s="1"/>
  <c r="O79" i="1"/>
  <c r="U79" i="1" s="1"/>
  <c r="P79" i="1"/>
  <c r="V79" i="1" s="1"/>
  <c r="Q79" i="1"/>
  <c r="W79" i="1"/>
  <c r="F80" i="1"/>
  <c r="G80" i="1" s="1"/>
  <c r="H80" i="1"/>
  <c r="N80" i="1" s="1"/>
  <c r="T80" i="1" s="1"/>
  <c r="I80" i="1"/>
  <c r="J80" i="1"/>
  <c r="L80" i="1" s="1"/>
  <c r="R80" i="1" s="1"/>
  <c r="K80" i="1"/>
  <c r="M80" i="1"/>
  <c r="S80" i="1" s="1"/>
  <c r="O80" i="1"/>
  <c r="P80" i="1"/>
  <c r="V80" i="1" s="1"/>
  <c r="Q80" i="1"/>
  <c r="U80" i="1"/>
  <c r="W80" i="1"/>
  <c r="F81" i="1"/>
  <c r="G81" i="1" s="1"/>
  <c r="H81" i="1"/>
  <c r="I81" i="1"/>
  <c r="O81" i="1" s="1"/>
  <c r="U81" i="1" s="1"/>
  <c r="J81" i="1"/>
  <c r="K81" i="1"/>
  <c r="M81" i="1" s="1"/>
  <c r="S81" i="1" s="1"/>
  <c r="L81" i="1"/>
  <c r="R81" i="1" s="1"/>
  <c r="N81" i="1"/>
  <c r="T81" i="1" s="1"/>
  <c r="P81" i="1"/>
  <c r="Q81" i="1"/>
  <c r="W81" i="1" s="1"/>
  <c r="V81" i="1"/>
  <c r="F82" i="1"/>
  <c r="G82" i="1"/>
  <c r="H82" i="1"/>
  <c r="I82" i="1"/>
  <c r="O82" i="1" s="1"/>
  <c r="U82" i="1" s="1"/>
  <c r="J82" i="1"/>
  <c r="K82" i="1"/>
  <c r="M82" i="1" s="1"/>
  <c r="S82" i="1" s="1"/>
  <c r="L82" i="1"/>
  <c r="R82" i="1" s="1"/>
  <c r="N82" i="1"/>
  <c r="P82" i="1"/>
  <c r="Q82" i="1"/>
  <c r="W82" i="1" s="1"/>
  <c r="T82" i="1"/>
  <c r="V82" i="1"/>
  <c r="F83" i="1"/>
  <c r="G83" i="1"/>
  <c r="H83" i="1"/>
  <c r="N83" i="1" s="1"/>
  <c r="T83" i="1" s="1"/>
  <c r="I83" i="1"/>
  <c r="J83" i="1"/>
  <c r="L83" i="1" s="1"/>
  <c r="R83" i="1" s="1"/>
  <c r="K83" i="1"/>
  <c r="M83" i="1"/>
  <c r="S83" i="1" s="1"/>
  <c r="O83" i="1"/>
  <c r="U83" i="1" s="1"/>
  <c r="P83" i="1"/>
  <c r="V83" i="1" s="1"/>
  <c r="Q83" i="1"/>
  <c r="W83" i="1"/>
  <c r="F84" i="1"/>
  <c r="G84" i="1" s="1"/>
  <c r="H84" i="1"/>
  <c r="N84" i="1" s="1"/>
  <c r="T84" i="1" s="1"/>
  <c r="I84" i="1"/>
  <c r="J84" i="1"/>
  <c r="L84" i="1" s="1"/>
  <c r="R84" i="1" s="1"/>
  <c r="K84" i="1"/>
  <c r="M84" i="1"/>
  <c r="S84" i="1" s="1"/>
  <c r="O84" i="1"/>
  <c r="P84" i="1"/>
  <c r="V84" i="1" s="1"/>
  <c r="Q84" i="1"/>
  <c r="U84" i="1"/>
  <c r="W84" i="1"/>
  <c r="F85" i="1"/>
  <c r="G85" i="1" s="1"/>
  <c r="H85" i="1"/>
  <c r="I85" i="1"/>
  <c r="O85" i="1" s="1"/>
  <c r="U85" i="1" s="1"/>
  <c r="J85" i="1"/>
  <c r="K85" i="1"/>
  <c r="M85" i="1" s="1"/>
  <c r="S85" i="1" s="1"/>
  <c r="L85" i="1"/>
  <c r="R85" i="1" s="1"/>
  <c r="N85" i="1"/>
  <c r="T85" i="1" s="1"/>
  <c r="P85" i="1"/>
  <c r="Q85" i="1"/>
  <c r="W85" i="1" s="1"/>
  <c r="V85" i="1"/>
  <c r="F86" i="1"/>
  <c r="G86" i="1"/>
  <c r="H86" i="1"/>
  <c r="I86" i="1"/>
  <c r="O86" i="1" s="1"/>
  <c r="U86" i="1" s="1"/>
  <c r="J86" i="1"/>
  <c r="K86" i="1"/>
  <c r="M86" i="1" s="1"/>
  <c r="S86" i="1" s="1"/>
  <c r="L86" i="1"/>
  <c r="R86" i="1" s="1"/>
  <c r="N86" i="1"/>
  <c r="P86" i="1"/>
  <c r="Q86" i="1"/>
  <c r="W86" i="1" s="1"/>
  <c r="T86" i="1"/>
  <c r="V86" i="1"/>
  <c r="F87" i="1"/>
  <c r="G87" i="1"/>
  <c r="H87" i="1"/>
  <c r="N87" i="1" s="1"/>
  <c r="T87" i="1" s="1"/>
  <c r="I87" i="1"/>
  <c r="J87" i="1"/>
  <c r="L87" i="1" s="1"/>
  <c r="R87" i="1" s="1"/>
  <c r="K87" i="1"/>
  <c r="M87" i="1"/>
  <c r="S87" i="1" s="1"/>
  <c r="O87" i="1"/>
  <c r="U87" i="1" s="1"/>
  <c r="P87" i="1"/>
  <c r="V87" i="1" s="1"/>
  <c r="Q87" i="1"/>
  <c r="W87" i="1"/>
  <c r="F88" i="1"/>
  <c r="G88" i="1" s="1"/>
  <c r="H88" i="1"/>
  <c r="N88" i="1" s="1"/>
  <c r="T88" i="1" s="1"/>
  <c r="I88" i="1"/>
  <c r="J88" i="1"/>
  <c r="L88" i="1" s="1"/>
  <c r="R88" i="1" s="1"/>
  <c r="K88" i="1"/>
  <c r="M88" i="1"/>
  <c r="S88" i="1" s="1"/>
  <c r="O88" i="1"/>
  <c r="P88" i="1"/>
  <c r="V88" i="1" s="1"/>
  <c r="Q88" i="1"/>
  <c r="U88" i="1"/>
  <c r="W88" i="1"/>
  <c r="F89" i="1"/>
  <c r="G89" i="1" s="1"/>
  <c r="H89" i="1"/>
  <c r="I89" i="1"/>
  <c r="O89" i="1" s="1"/>
  <c r="U89" i="1" s="1"/>
  <c r="J89" i="1"/>
  <c r="K89" i="1"/>
  <c r="M89" i="1" s="1"/>
  <c r="S89" i="1" s="1"/>
  <c r="L89" i="1"/>
  <c r="R89" i="1" s="1"/>
  <c r="N89" i="1"/>
  <c r="T89" i="1" s="1"/>
  <c r="P89" i="1"/>
  <c r="Q89" i="1"/>
  <c r="W89" i="1" s="1"/>
  <c r="V89" i="1"/>
  <c r="F90" i="1"/>
  <c r="G90" i="1"/>
  <c r="H90" i="1"/>
  <c r="I90" i="1"/>
  <c r="O90" i="1" s="1"/>
  <c r="U90" i="1" s="1"/>
  <c r="J90" i="1"/>
  <c r="K90" i="1"/>
  <c r="M90" i="1" s="1"/>
  <c r="S90" i="1" s="1"/>
  <c r="L90" i="1"/>
  <c r="R90" i="1" s="1"/>
  <c r="N90" i="1"/>
  <c r="P90" i="1"/>
  <c r="Q90" i="1"/>
  <c r="W90" i="1" s="1"/>
  <c r="T90" i="1"/>
  <c r="V90" i="1"/>
  <c r="F91" i="1"/>
  <c r="G91" i="1"/>
  <c r="H91" i="1"/>
  <c r="N91" i="1" s="1"/>
  <c r="T91" i="1" s="1"/>
  <c r="I91" i="1"/>
  <c r="J91" i="1"/>
  <c r="L91" i="1" s="1"/>
  <c r="R91" i="1" s="1"/>
  <c r="K91" i="1"/>
  <c r="M91" i="1"/>
  <c r="S91" i="1" s="1"/>
  <c r="O91" i="1"/>
  <c r="U91" i="1" s="1"/>
  <c r="P91" i="1"/>
  <c r="V91" i="1" s="1"/>
  <c r="Q91" i="1"/>
  <c r="W91" i="1"/>
  <c r="F92" i="1"/>
  <c r="G92" i="1" s="1"/>
  <c r="H92" i="1"/>
  <c r="N92" i="1" s="1"/>
  <c r="T92" i="1" s="1"/>
  <c r="I92" i="1"/>
  <c r="J92" i="1"/>
  <c r="L92" i="1" s="1"/>
  <c r="R92" i="1" s="1"/>
  <c r="K92" i="1"/>
  <c r="M92" i="1"/>
  <c r="S92" i="1" s="1"/>
  <c r="O92" i="1"/>
  <c r="P92" i="1"/>
  <c r="V92" i="1" s="1"/>
  <c r="Q92" i="1"/>
  <c r="U92" i="1"/>
  <c r="W92" i="1"/>
  <c r="F93" i="1"/>
  <c r="G93" i="1" s="1"/>
  <c r="H93" i="1"/>
  <c r="I93" i="1"/>
  <c r="O93" i="1" s="1"/>
  <c r="U93" i="1" s="1"/>
  <c r="J93" i="1"/>
  <c r="K93" i="1"/>
  <c r="M93" i="1" s="1"/>
  <c r="S93" i="1" s="1"/>
  <c r="L93" i="1"/>
  <c r="R93" i="1" s="1"/>
  <c r="N93" i="1"/>
  <c r="T93" i="1" s="1"/>
  <c r="P93" i="1"/>
  <c r="Q93" i="1"/>
  <c r="W93" i="1" s="1"/>
  <c r="V93" i="1"/>
  <c r="F94" i="1"/>
  <c r="G94" i="1"/>
  <c r="H94" i="1"/>
  <c r="I94" i="1"/>
  <c r="O94" i="1" s="1"/>
  <c r="U94" i="1" s="1"/>
  <c r="J94" i="1"/>
  <c r="K94" i="1"/>
  <c r="M94" i="1" s="1"/>
  <c r="S94" i="1" s="1"/>
  <c r="L94" i="1"/>
  <c r="R94" i="1" s="1"/>
  <c r="N94" i="1"/>
  <c r="P94" i="1"/>
  <c r="Q94" i="1"/>
  <c r="W94" i="1" s="1"/>
  <c r="T94" i="1"/>
  <c r="V94" i="1"/>
  <c r="F95" i="1"/>
  <c r="G95" i="1"/>
  <c r="H95" i="1"/>
  <c r="N95" i="1" s="1"/>
  <c r="T95" i="1" s="1"/>
  <c r="I95" i="1"/>
  <c r="J95" i="1"/>
  <c r="L95" i="1" s="1"/>
  <c r="R95" i="1" s="1"/>
  <c r="K95" i="1"/>
  <c r="M95" i="1"/>
  <c r="S95" i="1" s="1"/>
  <c r="O95" i="1"/>
  <c r="U95" i="1" s="1"/>
  <c r="P95" i="1"/>
  <c r="V95" i="1" s="1"/>
  <c r="Q95" i="1"/>
  <c r="W95" i="1"/>
  <c r="F96" i="1"/>
  <c r="G96" i="1"/>
  <c r="H96" i="1"/>
  <c r="N96" i="1" s="1"/>
  <c r="T96" i="1" s="1"/>
  <c r="I96" i="1"/>
  <c r="J96" i="1"/>
  <c r="L96" i="1" s="1"/>
  <c r="R96" i="1" s="1"/>
  <c r="K96" i="1"/>
  <c r="M96" i="1"/>
  <c r="S96" i="1" s="1"/>
  <c r="O96" i="1"/>
  <c r="P96" i="1"/>
  <c r="V96" i="1" s="1"/>
  <c r="Q96" i="1"/>
  <c r="U96" i="1"/>
  <c r="W96" i="1"/>
  <c r="F97" i="1"/>
  <c r="G97" i="1" s="1"/>
  <c r="H97" i="1"/>
  <c r="I97" i="1"/>
  <c r="O97" i="1" s="1"/>
  <c r="U97" i="1" s="1"/>
  <c r="J97" i="1"/>
  <c r="K97" i="1"/>
  <c r="M97" i="1" s="1"/>
  <c r="S97" i="1" s="1"/>
  <c r="L97" i="1"/>
  <c r="R97" i="1" s="1"/>
  <c r="N97" i="1"/>
  <c r="T97" i="1" s="1"/>
  <c r="P97" i="1"/>
  <c r="Q97" i="1"/>
  <c r="W97" i="1" s="1"/>
  <c r="V97" i="1"/>
  <c r="F98" i="1"/>
  <c r="G98" i="1" s="1"/>
  <c r="H98" i="1"/>
  <c r="I98" i="1"/>
  <c r="O98" i="1" s="1"/>
  <c r="U98" i="1" s="1"/>
  <c r="J98" i="1"/>
  <c r="K98" i="1"/>
  <c r="M98" i="1" s="1"/>
  <c r="S98" i="1" s="1"/>
  <c r="L98" i="1"/>
  <c r="R98" i="1" s="1"/>
  <c r="N98" i="1"/>
  <c r="P98" i="1"/>
  <c r="Q98" i="1"/>
  <c r="W98" i="1" s="1"/>
  <c r="T98" i="1"/>
  <c r="V98" i="1"/>
  <c r="F99" i="1"/>
  <c r="G99" i="1"/>
  <c r="H99" i="1"/>
  <c r="N99" i="1" s="1"/>
  <c r="T99" i="1" s="1"/>
  <c r="I99" i="1"/>
  <c r="J99" i="1"/>
  <c r="L99" i="1" s="1"/>
  <c r="R99" i="1" s="1"/>
  <c r="K99" i="1"/>
  <c r="M99" i="1"/>
  <c r="S99" i="1" s="1"/>
  <c r="O99" i="1"/>
  <c r="U99" i="1" s="1"/>
  <c r="P99" i="1"/>
  <c r="V99" i="1" s="1"/>
  <c r="Q99" i="1"/>
  <c r="W99" i="1"/>
  <c r="F100" i="1"/>
  <c r="G100" i="1"/>
  <c r="H100" i="1"/>
  <c r="N100" i="1" s="1"/>
  <c r="T100" i="1" s="1"/>
  <c r="I100" i="1"/>
  <c r="J100" i="1"/>
  <c r="L100" i="1" s="1"/>
  <c r="R100" i="1" s="1"/>
  <c r="K100" i="1"/>
  <c r="M100" i="1"/>
  <c r="S100" i="1" s="1"/>
  <c r="O100" i="1"/>
  <c r="P100" i="1"/>
  <c r="V100" i="1" s="1"/>
  <c r="Q100" i="1"/>
  <c r="U100" i="1"/>
  <c r="W100" i="1"/>
  <c r="F101" i="1"/>
  <c r="G101" i="1" s="1"/>
  <c r="H101" i="1"/>
  <c r="I101" i="1"/>
  <c r="O101" i="1" s="1"/>
  <c r="U101" i="1" s="1"/>
  <c r="J101" i="1"/>
  <c r="K101" i="1"/>
  <c r="M101" i="1" s="1"/>
  <c r="S101" i="1" s="1"/>
  <c r="L101" i="1"/>
  <c r="R101" i="1" s="1"/>
  <c r="N101" i="1"/>
  <c r="T101" i="1" s="1"/>
  <c r="P101" i="1"/>
  <c r="Q101" i="1"/>
  <c r="W101" i="1" s="1"/>
  <c r="V101" i="1"/>
  <c r="W3" i="1"/>
  <c r="Q3" i="1"/>
  <c r="P3" i="1"/>
  <c r="V3" i="1" s="1"/>
  <c r="O3" i="1"/>
  <c r="U3" i="1" s="1"/>
  <c r="K3" i="1"/>
  <c r="M3" i="1" s="1"/>
  <c r="S3" i="1" s="1"/>
  <c r="J3" i="1"/>
  <c r="L3" i="1" s="1"/>
  <c r="R3" i="1" s="1"/>
  <c r="I3" i="1"/>
  <c r="H3" i="1"/>
  <c r="N3" i="1" s="1"/>
  <c r="T3" i="1" s="1"/>
  <c r="G3" i="1"/>
  <c r="F3" i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<sst xmlns="http://schemas.openxmlformats.org/spreadsheetml/2006/main" count="31" uniqueCount="31">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</sst>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topLeftCell="A73" workbookViewId="0">
      <selection activeCell="F3" sqref="F3:W101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1</v>
      </c>
      <c r="C2" s="3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50</v>
      </c>
      <c r="B3">
        <v>0.75248099999999996</v>
      </c>
      <c r="C3">
        <v>30.203274</v>
      </c>
      <c r="D3">
        <v>7.3790000000000001E-3</v>
      </c>
      <c r="E3">
        <v>28.354175999999999</v>
      </c>
      <c r="F3">
        <f>C3/E3</f>
        <v>1.0652143091726596</v>
      </c>
      <c r="G3">
        <f>20*LOG10(F3)</f>
        <v>0.54873983489096489</v>
      </c>
      <c r="H3">
        <f>(E3/(2*PI()*A3))</f>
        <v>9.0254145353951681E-2</v>
      </c>
      <c r="I3">
        <f>(C3/(2*PI()*A3))</f>
        <v>9.6140007093178437E-2</v>
      </c>
      <c r="J3">
        <f>(E3/((2*PI()*A3)^2))</f>
        <v>2.872878673523166E-4</v>
      </c>
      <c r="K3">
        <f>(C3/((2*PI()*A3)^2))</f>
        <v>3.0602314715538455E-4</v>
      </c>
      <c r="L3">
        <f>(J3/B3)</f>
        <v>3.8178753663191048E-4</v>
      </c>
      <c r="M3">
        <f>(K3/B3)</f>
        <v>4.066855470840919E-4</v>
      </c>
      <c r="N3">
        <f>(H3/B3)</f>
        <v>0.11994209203149539</v>
      </c>
      <c r="O3">
        <f>(I3/B3)</f>
        <v>0.12776403270405293</v>
      </c>
      <c r="P3">
        <f>(E3/B3)</f>
        <v>37.680919518233686</v>
      </c>
      <c r="Q3">
        <f>(C3/B3)</f>
        <v>40.138254653605877</v>
      </c>
      <c r="R3">
        <f>(1/L3)</f>
        <v>2619.2578438308774</v>
      </c>
      <c r="S3">
        <f t="shared" ref="S3:V3" si="0">(1/M3)</f>
        <v>2458.9022333592452</v>
      </c>
      <c r="T3">
        <f t="shared" si="0"/>
        <v>8.3373566615580774</v>
      </c>
      <c r="U3">
        <f t="shared" si="0"/>
        <v>7.8269289003764984</v>
      </c>
      <c r="V3">
        <f t="shared" si="0"/>
        <v>2.6538630500142199E-2</v>
      </c>
      <c r="W3">
        <f>(1/Q3)</f>
        <v>2.4913888474474653E-2</v>
      </c>
    </row>
    <row r="4" spans="1:23" x14ac:dyDescent="0.45">
      <c r="A4">
        <v>60</v>
      </c>
      <c r="B4">
        <v>0.830067</v>
      </c>
      <c r="C4">
        <v>36.555123000000002</v>
      </c>
      <c r="D4">
        <v>9.1129999999999996E-3</v>
      </c>
      <c r="E4">
        <v>35.259645999999996</v>
      </c>
      <c r="F4">
        <f t="shared" ref="F4:F67" si="1">C4/E4</f>
        <v>1.0367410665438901</v>
      </c>
      <c r="G4">
        <f t="shared" ref="G4:G67" si="2">20*LOG10(F4)</f>
        <v>0.3134060359194038</v>
      </c>
      <c r="H4">
        <f t="shared" ref="H4:H67" si="3">(E4/(2*PI()*A4))</f>
        <v>9.3529115876172922E-2</v>
      </c>
      <c r="I4">
        <f t="shared" ref="I4:I67" si="4">(C4/(2*PI()*A4))</f>
        <v>9.6965475346370594E-2</v>
      </c>
      <c r="J4">
        <f t="shared" ref="J4:J67" si="5">(E4/((2*PI()*A4)^2))</f>
        <v>2.4809368524512644E-4</v>
      </c>
      <c r="K4">
        <f t="shared" ref="K4:K67" si="6">(C4/((2*PI()*A4)^2))</f>
        <v>2.5720891184383658E-4</v>
      </c>
      <c r="L4">
        <f t="shared" ref="L4:L67" si="7">(J4/B4)</f>
        <v>2.9888392773731092E-4</v>
      </c>
      <c r="M4">
        <f t="shared" ref="M4:M67" si="8">(K4/B4)</f>
        <v>3.0986524201520669E-4</v>
      </c>
      <c r="N4">
        <f t="shared" ref="N4:N67" si="9">(H4/B4)</f>
        <v>0.11267658619867182</v>
      </c>
      <c r="O4">
        <f t="shared" ref="O4:O67" si="10">(I4/B4)</f>
        <v>0.11681644415013559</v>
      </c>
      <c r="P4">
        <f t="shared" ref="P4:P67" si="11">(E4/B4)</f>
        <v>42.478072251998931</v>
      </c>
      <c r="Q4">
        <f t="shared" ref="Q4:Q67" si="12">(C4/B4)</f>
        <v>44.038761931265789</v>
      </c>
      <c r="R4">
        <f t="shared" ref="R4:R67" si="13">(1/L4)</f>
        <v>3345.7804424963929</v>
      </c>
      <c r="S4">
        <f t="shared" ref="S4:S67" si="14">(1/M4)</f>
        <v>3227.2093297605957</v>
      </c>
      <c r="T4">
        <f t="shared" ref="T4:T67" si="15">(1/N4)</f>
        <v>8.8749582653914967</v>
      </c>
      <c r="U4">
        <f t="shared" ref="U4:U67" si="16">(1/O4)</f>
        <v>8.5604386203946898</v>
      </c>
      <c r="V4">
        <f t="shared" ref="V4:V67" si="17">(1/P4)</f>
        <v>2.3541557961188835E-2</v>
      </c>
      <c r="W4">
        <f t="shared" ref="W4:W67" si="18">(1/Q4)</f>
        <v>2.2707268691176338E-2</v>
      </c>
    </row>
    <row r="5" spans="1:23" x14ac:dyDescent="0.45">
      <c r="A5">
        <v>70</v>
      </c>
      <c r="B5">
        <v>0.54678599999999999</v>
      </c>
      <c r="C5">
        <v>31.860236</v>
      </c>
      <c r="D5">
        <v>9.6410000000000003E-3</v>
      </c>
      <c r="E5">
        <v>42.654606999999999</v>
      </c>
      <c r="F5">
        <f t="shared" si="1"/>
        <v>0.74693540137411185</v>
      </c>
      <c r="G5">
        <f t="shared" si="2"/>
        <v>-2.5343391294185595</v>
      </c>
      <c r="H5">
        <f t="shared" si="3"/>
        <v>9.6981307852745155E-2</v>
      </c>
      <c r="I5">
        <f t="shared" si="4"/>
        <v>7.2438772106776503E-2</v>
      </c>
      <c r="J5">
        <f t="shared" si="5"/>
        <v>2.2050077903258914E-4</v>
      </c>
      <c r="K5">
        <f t="shared" si="6"/>
        <v>1.6469983789001131E-4</v>
      </c>
      <c r="L5">
        <f t="shared" si="7"/>
        <v>4.0326705334918804E-4</v>
      </c>
      <c r="M5">
        <f t="shared" si="8"/>
        <v>3.0121443835433114E-4</v>
      </c>
      <c r="N5">
        <f t="shared" si="9"/>
        <v>0.17736611371312572</v>
      </c>
      <c r="O5">
        <f t="shared" si="10"/>
        <v>0.1324810293364799</v>
      </c>
      <c r="P5">
        <f t="shared" si="11"/>
        <v>78.009691177169856</v>
      </c>
      <c r="Q5">
        <f t="shared" si="12"/>
        <v>58.268199990489883</v>
      </c>
      <c r="R5">
        <f t="shared" si="13"/>
        <v>2479.746341028515</v>
      </c>
      <c r="S5">
        <f t="shared" si="14"/>
        <v>3319.8939780690666</v>
      </c>
      <c r="T5">
        <f t="shared" si="15"/>
        <v>5.6380555398389864</v>
      </c>
      <c r="U5">
        <f t="shared" si="16"/>
        <v>7.5482505307244061</v>
      </c>
      <c r="V5">
        <f t="shared" si="17"/>
        <v>1.2818920122743131E-2</v>
      </c>
      <c r="W5">
        <f t="shared" si="18"/>
        <v>1.716201976658302E-2</v>
      </c>
    </row>
    <row r="6" spans="1:23" x14ac:dyDescent="0.45">
      <c r="A6">
        <v>80</v>
      </c>
      <c r="B6">
        <v>0.67524700000000004</v>
      </c>
      <c r="C6">
        <v>34.441474999999997</v>
      </c>
      <c r="D6">
        <v>9.7350000000000006E-3</v>
      </c>
      <c r="E6">
        <v>37.958066000000002</v>
      </c>
      <c r="F6">
        <f t="shared" si="1"/>
        <v>0.90735589637259162</v>
      </c>
      <c r="G6">
        <f t="shared" si="2"/>
        <v>-0.84444668406510381</v>
      </c>
      <c r="H6">
        <f t="shared" si="3"/>
        <v>7.5515172926355095E-2</v>
      </c>
      <c r="I6">
        <f t="shared" si="4"/>
        <v>6.85191374203242E-2</v>
      </c>
      <c r="J6">
        <f t="shared" si="5"/>
        <v>1.5023266312085852E-4</v>
      </c>
      <c r="K6">
        <f t="shared" si="6"/>
        <v>1.3631449271046817E-4</v>
      </c>
      <c r="L6">
        <f t="shared" si="7"/>
        <v>2.2248549511639224E-4</v>
      </c>
      <c r="M6">
        <f t="shared" si="8"/>
        <v>2.0187352585123393E-4</v>
      </c>
      <c r="N6">
        <f t="shared" si="9"/>
        <v>0.1118334075180713</v>
      </c>
      <c r="O6">
        <f t="shared" si="10"/>
        <v>0.10147270172296093</v>
      </c>
      <c r="P6">
        <f t="shared" si="11"/>
        <v>56.213601837549817</v>
      </c>
      <c r="Q6">
        <f t="shared" si="12"/>
        <v>51.005743083641981</v>
      </c>
      <c r="R6">
        <f t="shared" si="13"/>
        <v>4494.6750325312432</v>
      </c>
      <c r="S6">
        <f t="shared" si="14"/>
        <v>4953.5965440903183</v>
      </c>
      <c r="T6">
        <f t="shared" si="15"/>
        <v>8.9418718627384113</v>
      </c>
      <c r="U6">
        <f t="shared" si="16"/>
        <v>9.8548672009362992</v>
      </c>
      <c r="V6">
        <f t="shared" si="17"/>
        <v>1.7789288843114398E-2</v>
      </c>
      <c r="W6">
        <f t="shared" si="18"/>
        <v>1.9605635356790035E-2</v>
      </c>
    </row>
    <row r="7" spans="1:23" x14ac:dyDescent="0.45">
      <c r="A7">
        <v>90</v>
      </c>
      <c r="B7">
        <v>0.73787000000000003</v>
      </c>
      <c r="C7">
        <v>44.556368999999997</v>
      </c>
      <c r="D7">
        <v>8.9580000000000007E-3</v>
      </c>
      <c r="E7">
        <v>33.509048999999997</v>
      </c>
      <c r="F7">
        <f t="shared" si="1"/>
        <v>1.32968169284661</v>
      </c>
      <c r="G7">
        <f t="shared" si="2"/>
        <v>2.4749537879854535</v>
      </c>
      <c r="H7">
        <f t="shared" si="3"/>
        <v>5.9257008740650353E-2</v>
      </c>
      <c r="I7">
        <f t="shared" si="4"/>
        <v>7.8792959695294318E-2</v>
      </c>
      <c r="J7">
        <f t="shared" si="5"/>
        <v>1.0478939837682392E-4</v>
      </c>
      <c r="K7">
        <f t="shared" si="6"/>
        <v>1.3933654462607302E-4</v>
      </c>
      <c r="L7">
        <f t="shared" si="7"/>
        <v>1.4201607109223024E-4</v>
      </c>
      <c r="M7">
        <f t="shared" si="8"/>
        <v>1.8883616982134119E-4</v>
      </c>
      <c r="N7">
        <f t="shared" si="9"/>
        <v>8.0308196214306515E-2</v>
      </c>
      <c r="O7">
        <f t="shared" si="10"/>
        <v>0.1067843382916968</v>
      </c>
      <c r="P7">
        <f t="shared" si="11"/>
        <v>45.413215064984342</v>
      </c>
      <c r="Q7">
        <f t="shared" si="12"/>
        <v>60.385120685215547</v>
      </c>
      <c r="R7">
        <f t="shared" si="13"/>
        <v>7041.4565922652855</v>
      </c>
      <c r="S7">
        <f t="shared" si="14"/>
        <v>5295.5956528143142</v>
      </c>
      <c r="T7">
        <f t="shared" si="15"/>
        <v>12.452029146955923</v>
      </c>
      <c r="U7">
        <f t="shared" si="16"/>
        <v>9.364669164015007</v>
      </c>
      <c r="V7">
        <f t="shared" si="17"/>
        <v>2.2020022114026573E-2</v>
      </c>
      <c r="W7">
        <f t="shared" si="18"/>
        <v>1.6560370976369282E-2</v>
      </c>
    </row>
    <row r="8" spans="1:23" x14ac:dyDescent="0.45">
      <c r="A8">
        <v>100</v>
      </c>
      <c r="B8">
        <v>0.77037999999999995</v>
      </c>
      <c r="C8">
        <v>39.613813999999998</v>
      </c>
      <c r="D8">
        <v>8.8030000000000001E-3</v>
      </c>
      <c r="E8">
        <v>30.684850999999998</v>
      </c>
      <c r="F8">
        <f t="shared" si="1"/>
        <v>1.2909892897964537</v>
      </c>
      <c r="G8">
        <f t="shared" si="2"/>
        <v>2.2184527864346122</v>
      </c>
      <c r="H8">
        <f t="shared" si="3"/>
        <v>4.8836457146882874E-2</v>
      </c>
      <c r="I8">
        <f t="shared" si="4"/>
        <v>6.3047343128229266E-2</v>
      </c>
      <c r="J8">
        <f t="shared" si="5"/>
        <v>7.7725635580219292E-5</v>
      </c>
      <c r="K8">
        <f t="shared" si="6"/>
        <v>1.0034296307668526E-4</v>
      </c>
      <c r="L8">
        <f t="shared" si="7"/>
        <v>1.0089259272076027E-4</v>
      </c>
      <c r="M8">
        <f t="shared" si="8"/>
        <v>1.3025125662229713E-4</v>
      </c>
      <c r="N8">
        <f t="shared" si="9"/>
        <v>6.3392685618633496E-2</v>
      </c>
      <c r="O8">
        <f t="shared" si="10"/>
        <v>8.1839278185089528E-2</v>
      </c>
      <c r="P8">
        <f t="shared" si="11"/>
        <v>39.830799086165271</v>
      </c>
      <c r="Q8">
        <f t="shared" si="12"/>
        <v>51.421135024273738</v>
      </c>
      <c r="R8">
        <f t="shared" si="13"/>
        <v>9911.5304011236294</v>
      </c>
      <c r="S8">
        <f t="shared" si="14"/>
        <v>7677.4691157092029</v>
      </c>
      <c r="T8">
        <f t="shared" si="15"/>
        <v>15.774690569444219</v>
      </c>
      <c r="U8">
        <f t="shared" si="16"/>
        <v>12.219071602004819</v>
      </c>
      <c r="V8">
        <f t="shared" si="17"/>
        <v>2.5106199798721526E-2</v>
      </c>
      <c r="W8">
        <f t="shared" si="18"/>
        <v>1.9447256454528713E-2</v>
      </c>
    </row>
    <row r="9" spans="1:23" x14ac:dyDescent="0.45">
      <c r="A9">
        <v>110</v>
      </c>
      <c r="B9">
        <v>0.79309799999999997</v>
      </c>
      <c r="C9">
        <v>37.179383000000001</v>
      </c>
      <c r="D9">
        <v>9.3050000000000008E-3</v>
      </c>
      <c r="E9">
        <v>28.709436</v>
      </c>
      <c r="F9">
        <f t="shared" si="1"/>
        <v>1.2950231066886859</v>
      </c>
      <c r="G9">
        <f t="shared" si="2"/>
        <v>2.2455503493162881</v>
      </c>
      <c r="H9">
        <f t="shared" si="3"/>
        <v>4.1538624116185557E-2</v>
      </c>
      <c r="I9">
        <f t="shared" si="4"/>
        <v>5.3793478050516194E-2</v>
      </c>
      <c r="J9">
        <f t="shared" si="5"/>
        <v>6.0100703248428577E-5</v>
      </c>
      <c r="K9">
        <f t="shared" si="6"/>
        <v>7.7831799434954779E-5</v>
      </c>
      <c r="L9">
        <f t="shared" si="7"/>
        <v>7.5779668147478094E-5</v>
      </c>
      <c r="M9">
        <f t="shared" si="8"/>
        <v>9.8136421268184748E-5</v>
      </c>
      <c r="N9">
        <f t="shared" si="9"/>
        <v>5.237514672358972E-2</v>
      </c>
      <c r="O9">
        <f t="shared" si="10"/>
        <v>6.782702522325891E-2</v>
      </c>
      <c r="P9">
        <f t="shared" si="11"/>
        <v>36.199102759053737</v>
      </c>
      <c r="Q9">
        <f t="shared" si="12"/>
        <v>46.878674514372754</v>
      </c>
      <c r="R9">
        <f t="shared" si="13"/>
        <v>13196.151744210027</v>
      </c>
      <c r="S9">
        <f t="shared" si="14"/>
        <v>10189.896748600859</v>
      </c>
      <c r="T9">
        <f t="shared" si="15"/>
        <v>19.093025271652383</v>
      </c>
      <c r="U9">
        <f t="shared" si="16"/>
        <v>14.743385792144174</v>
      </c>
      <c r="V9">
        <f t="shared" si="17"/>
        <v>2.762499409601777E-2</v>
      </c>
      <c r="W9">
        <f t="shared" si="18"/>
        <v>2.1331661152096039E-2</v>
      </c>
    </row>
    <row r="10" spans="1:23" x14ac:dyDescent="0.45">
      <c r="A10">
        <v>120</v>
      </c>
      <c r="B10">
        <v>0.81392600000000004</v>
      </c>
      <c r="C10">
        <v>36.670737000000003</v>
      </c>
      <c r="D10">
        <v>9.8639999999999995E-3</v>
      </c>
      <c r="E10">
        <v>27.224629</v>
      </c>
      <c r="F10">
        <f t="shared" si="1"/>
        <v>1.3469692093875734</v>
      </c>
      <c r="G10">
        <f t="shared" si="2"/>
        <v>2.5871533644090983</v>
      </c>
      <c r="H10">
        <f t="shared" si="3"/>
        <v>3.6107785659941369E-2</v>
      </c>
      <c r="I10">
        <f t="shared" si="4"/>
        <v>4.8636075503107182E-2</v>
      </c>
      <c r="J10">
        <f t="shared" si="5"/>
        <v>4.7889438099019364E-5</v>
      </c>
      <c r="K10">
        <f t="shared" si="6"/>
        <v>6.4505598574251247E-5</v>
      </c>
      <c r="L10">
        <f t="shared" si="7"/>
        <v>5.8837582408006824E-5</v>
      </c>
      <c r="M10">
        <f t="shared" si="8"/>
        <v>7.9252411858389142E-5</v>
      </c>
      <c r="N10">
        <f t="shared" si="9"/>
        <v>4.4362491995514786E-2</v>
      </c>
      <c r="O10">
        <f t="shared" si="10"/>
        <v>5.97549107696611E-2</v>
      </c>
      <c r="P10">
        <f t="shared" si="11"/>
        <v>33.448530947530855</v>
      </c>
      <c r="Q10">
        <f t="shared" si="12"/>
        <v>45.054141285571419</v>
      </c>
      <c r="R10">
        <f t="shared" si="13"/>
        <v>16995.939654106463</v>
      </c>
      <c r="S10">
        <f t="shared" si="14"/>
        <v>12617.912522168201</v>
      </c>
      <c r="T10">
        <f t="shared" si="15"/>
        <v>22.541565070355013</v>
      </c>
      <c r="U10">
        <f t="shared" si="16"/>
        <v>16.735026245034948</v>
      </c>
      <c r="V10">
        <f t="shared" si="17"/>
        <v>2.9896679216455072E-2</v>
      </c>
      <c r="W10">
        <f t="shared" si="18"/>
        <v>2.2195517913915937E-2</v>
      </c>
    </row>
    <row r="11" spans="1:23" x14ac:dyDescent="0.45">
      <c r="A11">
        <v>130</v>
      </c>
      <c r="B11">
        <v>0.83618099999999995</v>
      </c>
      <c r="C11">
        <v>38.125532</v>
      </c>
      <c r="D11">
        <v>1.1217E-2</v>
      </c>
      <c r="E11">
        <v>26.020934</v>
      </c>
      <c r="F11">
        <f t="shared" si="1"/>
        <v>1.4651869145050673</v>
      </c>
      <c r="G11">
        <f t="shared" si="2"/>
        <v>3.317860627046171</v>
      </c>
      <c r="H11">
        <f t="shared" si="3"/>
        <v>3.1856617461292036E-2</v>
      </c>
      <c r="I11">
        <f t="shared" si="4"/>
        <v>4.6675899044678733E-2</v>
      </c>
      <c r="J11">
        <f t="shared" si="5"/>
        <v>3.9001062608863184E-5</v>
      </c>
      <c r="K11">
        <f t="shared" si="6"/>
        <v>5.7143846586299197E-5</v>
      </c>
      <c r="L11">
        <f t="shared" si="7"/>
        <v>4.6641890462547207E-5</v>
      </c>
      <c r="M11">
        <f t="shared" si="8"/>
        <v>6.8339087573502863E-5</v>
      </c>
      <c r="N11">
        <f t="shared" si="9"/>
        <v>3.8097753310936316E-2</v>
      </c>
      <c r="O11">
        <f t="shared" si="10"/>
        <v>5.5820329623225994E-2</v>
      </c>
      <c r="P11">
        <f t="shared" si="11"/>
        <v>31.118781699177571</v>
      </c>
      <c r="Q11">
        <f t="shared" si="12"/>
        <v>45.59483174097474</v>
      </c>
      <c r="R11">
        <f t="shared" si="13"/>
        <v>21439.954300372669</v>
      </c>
      <c r="S11">
        <f t="shared" si="14"/>
        <v>14632.914127283875</v>
      </c>
      <c r="T11">
        <f t="shared" si="15"/>
        <v>26.248266973604995</v>
      </c>
      <c r="U11">
        <f t="shared" si="16"/>
        <v>17.914620116895819</v>
      </c>
      <c r="V11">
        <f t="shared" si="17"/>
        <v>3.2134934126499842E-2</v>
      </c>
      <c r="W11">
        <f t="shared" si="18"/>
        <v>2.1932310347826754E-2</v>
      </c>
    </row>
    <row r="12" spans="1:23" x14ac:dyDescent="0.45">
      <c r="A12">
        <v>140</v>
      </c>
      <c r="B12">
        <v>0.86365700000000001</v>
      </c>
      <c r="C12">
        <v>42.304521000000001</v>
      </c>
      <c r="D12">
        <v>1.3383000000000001E-2</v>
      </c>
      <c r="E12">
        <v>24.950697000000002</v>
      </c>
      <c r="F12">
        <f t="shared" si="1"/>
        <v>1.6955246180096692</v>
      </c>
      <c r="G12">
        <f t="shared" si="2"/>
        <v>4.5860819971524949</v>
      </c>
      <c r="H12">
        <f t="shared" si="3"/>
        <v>2.8364476865272315E-2</v>
      </c>
      <c r="I12">
        <f t="shared" si="4"/>
        <v>4.8092668802034944E-2</v>
      </c>
      <c r="J12">
        <f t="shared" si="5"/>
        <v>3.224533358088427E-5</v>
      </c>
      <c r="K12">
        <f t="shared" si="6"/>
        <v>5.4672756902323161E-5</v>
      </c>
      <c r="L12">
        <f t="shared" si="7"/>
        <v>3.7335809911671265E-5</v>
      </c>
      <c r="M12">
        <f t="shared" si="8"/>
        <v>6.3303784838568037E-5</v>
      </c>
      <c r="N12">
        <f t="shared" si="9"/>
        <v>3.2842293717612797E-2</v>
      </c>
      <c r="O12">
        <f t="shared" si="10"/>
        <v>5.5684917510116796E-2</v>
      </c>
      <c r="P12">
        <f t="shared" si="11"/>
        <v>28.889590427681362</v>
      </c>
      <c r="Q12">
        <f t="shared" si="12"/>
        <v>48.983011774350231</v>
      </c>
      <c r="R12">
        <f t="shared" si="13"/>
        <v>26783.937521799882</v>
      </c>
      <c r="S12">
        <f t="shared" si="14"/>
        <v>15796.843783513348</v>
      </c>
      <c r="T12">
        <f t="shared" si="15"/>
        <v>30.448543228992438</v>
      </c>
      <c r="U12">
        <f t="shared" si="16"/>
        <v>17.958184095690196</v>
      </c>
      <c r="V12">
        <f t="shared" si="17"/>
        <v>3.4614544034581474E-2</v>
      </c>
      <c r="W12">
        <f t="shared" si="18"/>
        <v>2.0415241198452526E-2</v>
      </c>
    </row>
    <row r="13" spans="1:23" x14ac:dyDescent="0.45">
      <c r="A13">
        <v>150</v>
      </c>
      <c r="B13">
        <v>0.89975499999999997</v>
      </c>
      <c r="C13">
        <v>42.582928000000003</v>
      </c>
      <c r="D13">
        <v>1.8128999999999999E-2</v>
      </c>
      <c r="E13">
        <v>23.854132</v>
      </c>
      <c r="F13">
        <f t="shared" si="1"/>
        <v>1.7851384405854718</v>
      </c>
      <c r="G13">
        <f t="shared" si="2"/>
        <v>5.0334380409073436</v>
      </c>
      <c r="H13">
        <f t="shared" si="3"/>
        <v>2.5310020139777064E-2</v>
      </c>
      <c r="I13">
        <f t="shared" si="4"/>
        <v>4.5181889883508512E-2</v>
      </c>
      <c r="J13">
        <f t="shared" si="5"/>
        <v>2.6854765433339627E-5</v>
      </c>
      <c r="K13">
        <f t="shared" si="6"/>
        <v>4.7939474087960536E-5</v>
      </c>
      <c r="L13">
        <f t="shared" si="7"/>
        <v>2.9846753208750858E-5</v>
      </c>
      <c r="M13">
        <f t="shared" si="8"/>
        <v>5.3280586479608935E-5</v>
      </c>
      <c r="N13">
        <f t="shared" si="9"/>
        <v>2.8129902184235781E-2</v>
      </c>
      <c r="O13">
        <f t="shared" si="10"/>
        <v>5.0215769718988515E-2</v>
      </c>
      <c r="P13">
        <f t="shared" si="11"/>
        <v>26.51180821445838</v>
      </c>
      <c r="Q13">
        <f t="shared" si="12"/>
        <v>47.327247973059336</v>
      </c>
      <c r="R13">
        <f t="shared" si="13"/>
        <v>33504.481811000034</v>
      </c>
      <c r="S13">
        <f t="shared" si="14"/>
        <v>18768.562173817492</v>
      </c>
      <c r="T13">
        <f t="shared" si="15"/>
        <v>35.549359306354354</v>
      </c>
      <c r="U13">
        <f t="shared" si="16"/>
        <v>19.914062964604156</v>
      </c>
      <c r="V13">
        <f t="shared" si="17"/>
        <v>3.7719041715707786E-2</v>
      </c>
      <c r="W13">
        <f t="shared" si="18"/>
        <v>2.1129477052399964E-2</v>
      </c>
    </row>
    <row r="14" spans="1:23" x14ac:dyDescent="0.45">
      <c r="A14">
        <v>160</v>
      </c>
      <c r="B14">
        <v>0.99500100000000002</v>
      </c>
      <c r="C14">
        <v>27.207485999999999</v>
      </c>
      <c r="D14">
        <v>2.0219999999999998E-2</v>
      </c>
      <c r="E14">
        <v>22.127427999999998</v>
      </c>
      <c r="F14">
        <f t="shared" si="1"/>
        <v>1.2295819468941442</v>
      </c>
      <c r="G14">
        <f t="shared" si="2"/>
        <v>1.7951495618277331</v>
      </c>
      <c r="H14">
        <f t="shared" si="3"/>
        <v>2.2010559650687572E-2</v>
      </c>
      <c r="I14">
        <f t="shared" si="4"/>
        <v>2.706378678752212E-2</v>
      </c>
      <c r="J14">
        <f t="shared" si="5"/>
        <v>2.1894308553912175E-5</v>
      </c>
      <c r="K14">
        <f t="shared" si="6"/>
        <v>2.6920846537620449E-5</v>
      </c>
      <c r="L14">
        <f t="shared" si="7"/>
        <v>2.2004308090054355E-5</v>
      </c>
      <c r="M14">
        <f t="shared" si="8"/>
        <v>2.7056099981427603E-5</v>
      </c>
      <c r="N14">
        <f t="shared" si="9"/>
        <v>2.2121143245773193E-2</v>
      </c>
      <c r="O14">
        <f t="shared" si="10"/>
        <v>2.7199758379662049E-2</v>
      </c>
      <c r="P14">
        <f t="shared" si="11"/>
        <v>22.238598755177129</v>
      </c>
      <c r="Q14">
        <f t="shared" si="12"/>
        <v>27.344179553588386</v>
      </c>
      <c r="R14">
        <f t="shared" si="13"/>
        <v>45445.646184711724</v>
      </c>
      <c r="S14">
        <f t="shared" si="14"/>
        <v>36960.241893193779</v>
      </c>
      <c r="T14">
        <f t="shared" si="15"/>
        <v>45.20562020188877</v>
      </c>
      <c r="U14">
        <f t="shared" si="16"/>
        <v>36.765032469837138</v>
      </c>
      <c r="V14">
        <f t="shared" si="17"/>
        <v>4.4966861941659012E-2</v>
      </c>
      <c r="W14">
        <f t="shared" si="18"/>
        <v>3.6570854065678837E-2</v>
      </c>
    </row>
    <row r="15" spans="1:23" x14ac:dyDescent="0.45">
      <c r="A15">
        <v>170</v>
      </c>
      <c r="B15">
        <v>1.393483</v>
      </c>
      <c r="C15">
        <v>24.187785999999999</v>
      </c>
      <c r="D15">
        <v>6.1282999999999997E-2</v>
      </c>
      <c r="E15">
        <v>16.874601999999999</v>
      </c>
      <c r="F15">
        <f t="shared" si="1"/>
        <v>1.433384088110641</v>
      </c>
      <c r="G15">
        <f t="shared" si="2"/>
        <v>3.1272515817955693</v>
      </c>
      <c r="H15">
        <f t="shared" si="3"/>
        <v>1.5798096005931666E-2</v>
      </c>
      <c r="I15">
        <f t="shared" si="4"/>
        <v>2.2644739437346722E-2</v>
      </c>
      <c r="J15">
        <f t="shared" si="5"/>
        <v>1.4790265122260901E-5</v>
      </c>
      <c r="K15">
        <f t="shared" si="6"/>
        <v>2.120013068518656E-5</v>
      </c>
      <c r="L15">
        <f t="shared" si="7"/>
        <v>1.0613882711350552E-5</v>
      </c>
      <c r="M15">
        <f t="shared" si="8"/>
        <v>1.5213770591522509E-5</v>
      </c>
      <c r="N15">
        <f t="shared" si="9"/>
        <v>1.1337128623694487E-2</v>
      </c>
      <c r="O15">
        <f t="shared" si="10"/>
        <v>1.6250459774067371E-2</v>
      </c>
      <c r="P15">
        <f t="shared" si="11"/>
        <v>12.109657598980396</v>
      </c>
      <c r="Q15">
        <f t="shared" si="12"/>
        <v>17.357790514846609</v>
      </c>
      <c r="R15">
        <f t="shared" si="13"/>
        <v>94216.228612606938</v>
      </c>
      <c r="S15">
        <f t="shared" si="14"/>
        <v>65729.925003419266</v>
      </c>
      <c r="T15">
        <f t="shared" si="15"/>
        <v>88.20575590101447</v>
      </c>
      <c r="U15">
        <f t="shared" si="16"/>
        <v>61.53672043149259</v>
      </c>
      <c r="V15">
        <f t="shared" si="17"/>
        <v>8.2578718004726867E-2</v>
      </c>
      <c r="W15">
        <f t="shared" si="18"/>
        <v>5.7611019049035747E-2</v>
      </c>
    </row>
    <row r="16" spans="1:23" x14ac:dyDescent="0.45">
      <c r="A16">
        <v>180</v>
      </c>
      <c r="B16">
        <v>0.38661299999999998</v>
      </c>
      <c r="C16">
        <v>22.316513</v>
      </c>
      <c r="D16">
        <v>5.2422000000000003E-2</v>
      </c>
      <c r="E16">
        <v>33.224705999999998</v>
      </c>
      <c r="F16">
        <f t="shared" si="1"/>
        <v>0.67168428819204606</v>
      </c>
      <c r="G16">
        <f t="shared" si="2"/>
        <v>-3.4566962089941851</v>
      </c>
      <c r="H16">
        <f t="shared" si="3"/>
        <v>2.9377089959305297E-2</v>
      </c>
      <c r="I16">
        <f t="shared" si="4"/>
        <v>1.973212975846968E-2</v>
      </c>
      <c r="J16">
        <f t="shared" si="5"/>
        <v>2.5975050448215136E-5</v>
      </c>
      <c r="K16">
        <f t="shared" si="6"/>
        <v>1.7447033271061871E-5</v>
      </c>
      <c r="L16">
        <f t="shared" si="7"/>
        <v>6.7186179585826492E-5</v>
      </c>
      <c r="M16">
        <f t="shared" si="8"/>
        <v>4.5127901211448841E-5</v>
      </c>
      <c r="N16">
        <f t="shared" si="9"/>
        <v>7.5985778955454927E-2</v>
      </c>
      <c r="O16">
        <f t="shared" si="10"/>
        <v>5.1038453850412897E-2</v>
      </c>
      <c r="P16">
        <f t="shared" si="11"/>
        <v>85.937891379751846</v>
      </c>
      <c r="Q16">
        <f t="shared" si="12"/>
        <v>57.723131400133987</v>
      </c>
      <c r="R16">
        <f t="shared" si="13"/>
        <v>14884.013440927347</v>
      </c>
      <c r="S16">
        <f t="shared" si="14"/>
        <v>22159.240140915357</v>
      </c>
      <c r="T16">
        <f t="shared" si="15"/>
        <v>13.160357289832207</v>
      </c>
      <c r="U16">
        <f t="shared" si="16"/>
        <v>19.593070019927925</v>
      </c>
      <c r="V16">
        <f t="shared" si="17"/>
        <v>1.163631064184586E-2</v>
      </c>
      <c r="W16">
        <f t="shared" si="18"/>
        <v>1.7324077466761945E-2</v>
      </c>
    </row>
    <row r="17" spans="1:23" x14ac:dyDescent="0.45">
      <c r="A17">
        <v>190</v>
      </c>
      <c r="B17">
        <v>0.47403499999999998</v>
      </c>
      <c r="C17">
        <v>26.643374000000001</v>
      </c>
      <c r="D17">
        <v>2.5014999999999999E-2</v>
      </c>
      <c r="E17">
        <v>28.117910999999999</v>
      </c>
      <c r="F17">
        <f t="shared" si="1"/>
        <v>0.94755879979846303</v>
      </c>
      <c r="G17">
        <f t="shared" si="2"/>
        <v>-0.46787661641839029</v>
      </c>
      <c r="H17">
        <f t="shared" si="3"/>
        <v>2.3553181710884094E-2</v>
      </c>
      <c r="I17">
        <f t="shared" si="4"/>
        <v>2.2318024593400442E-2</v>
      </c>
      <c r="J17">
        <f t="shared" si="5"/>
        <v>1.9729501551730673E-5</v>
      </c>
      <c r="K17">
        <f t="shared" si="6"/>
        <v>1.8694862810979832E-5</v>
      </c>
      <c r="L17">
        <f t="shared" si="7"/>
        <v>4.1620347762782646E-5</v>
      </c>
      <c r="M17">
        <f t="shared" si="8"/>
        <v>3.9437726773296975E-5</v>
      </c>
      <c r="N17">
        <f t="shared" si="9"/>
        <v>4.9686587933135941E-2</v>
      </c>
      <c r="O17">
        <f t="shared" si="10"/>
        <v>4.7080963628003084E-2</v>
      </c>
      <c r="P17">
        <f t="shared" si="11"/>
        <v>59.316107460419587</v>
      </c>
      <c r="Q17">
        <f t="shared" si="12"/>
        <v>56.205499593911846</v>
      </c>
      <c r="R17">
        <f t="shared" si="13"/>
        <v>24026.709380218359</v>
      </c>
      <c r="S17">
        <f t="shared" si="14"/>
        <v>25356.431057712318</v>
      </c>
      <c r="T17">
        <f t="shared" si="15"/>
        <v>20.126155600495579</v>
      </c>
      <c r="U17">
        <f t="shared" si="16"/>
        <v>21.240007063177746</v>
      </c>
      <c r="V17">
        <f t="shared" si="17"/>
        <v>1.6858827101344762E-2</v>
      </c>
      <c r="W17">
        <f t="shared" si="18"/>
        <v>1.7791853239007942E-2</v>
      </c>
    </row>
    <row r="18" spans="1:23" x14ac:dyDescent="0.45">
      <c r="A18">
        <v>200</v>
      </c>
      <c r="B18">
        <v>0.574318</v>
      </c>
      <c r="C18">
        <v>33.139502</v>
      </c>
      <c r="D18">
        <v>1.4918000000000001E-2</v>
      </c>
      <c r="E18">
        <v>26.538274999999999</v>
      </c>
      <c r="F18">
        <f t="shared" si="1"/>
        <v>1.2487436353719299</v>
      </c>
      <c r="G18">
        <f t="shared" si="2"/>
        <v>1.9294657543321168</v>
      </c>
      <c r="H18">
        <f t="shared" si="3"/>
        <v>2.1118488236910343E-2</v>
      </c>
      <c r="I18">
        <f t="shared" si="4"/>
        <v>2.6371577774518758E-2</v>
      </c>
      <c r="J18">
        <f t="shared" si="5"/>
        <v>1.6805558967661632E-5</v>
      </c>
      <c r="K18">
        <f t="shared" si="6"/>
        <v>2.0985834799735123E-5</v>
      </c>
      <c r="L18">
        <f t="shared" si="7"/>
        <v>2.9261766073258425E-5</v>
      </c>
      <c r="M18">
        <f t="shared" si="8"/>
        <v>3.6540444143723724E-5</v>
      </c>
      <c r="N18">
        <f t="shared" si="9"/>
        <v>3.6771419730724689E-2</v>
      </c>
      <c r="O18">
        <f t="shared" si="10"/>
        <v>4.5918076352332263E-2</v>
      </c>
      <c r="P18">
        <f t="shared" si="11"/>
        <v>46.208328835244586</v>
      </c>
      <c r="Q18">
        <f t="shared" si="12"/>
        <v>57.702356534184894</v>
      </c>
      <c r="R18">
        <f t="shared" si="13"/>
        <v>34174.287276319737</v>
      </c>
      <c r="S18">
        <f t="shared" si="14"/>
        <v>27366.936101453011</v>
      </c>
      <c r="T18">
        <f t="shared" si="15"/>
        <v>27.195033733343752</v>
      </c>
      <c r="U18">
        <f t="shared" si="16"/>
        <v>21.777915789131445</v>
      </c>
      <c r="V18">
        <f t="shared" si="17"/>
        <v>2.1641120231062492E-2</v>
      </c>
      <c r="W18">
        <f t="shared" si="18"/>
        <v>1.7330314740396521E-2</v>
      </c>
    </row>
    <row r="19" spans="1:23" x14ac:dyDescent="0.45">
      <c r="A19">
        <v>210</v>
      </c>
      <c r="B19">
        <v>0.61201499999999998</v>
      </c>
      <c r="C19">
        <v>21.80508</v>
      </c>
      <c r="D19">
        <v>1.0271000000000001E-2</v>
      </c>
      <c r="E19">
        <v>25.797851000000001</v>
      </c>
      <c r="F19">
        <f t="shared" si="1"/>
        <v>0.84522854248596124</v>
      </c>
      <c r="G19">
        <f t="shared" si="2"/>
        <v>-1.4605169140117813</v>
      </c>
      <c r="H19">
        <f t="shared" si="3"/>
        <v>1.955169289427712E-2</v>
      </c>
      <c r="I19">
        <f t="shared" si="4"/>
        <v>1.6525648888162978E-2</v>
      </c>
      <c r="J19">
        <f t="shared" si="5"/>
        <v>1.4817850333042331E-5</v>
      </c>
      <c r="K19">
        <f t="shared" si="6"/>
        <v>1.2524470039772486E-5</v>
      </c>
      <c r="L19">
        <f t="shared" si="7"/>
        <v>2.4211580325714779E-5</v>
      </c>
      <c r="M19">
        <f t="shared" si="8"/>
        <v>2.0464318749985681E-5</v>
      </c>
      <c r="N19">
        <f t="shared" si="9"/>
        <v>3.1946427610887188E-2</v>
      </c>
      <c r="O19">
        <f t="shared" si="10"/>
        <v>2.7002032447183449E-2</v>
      </c>
      <c r="P19">
        <f t="shared" si="11"/>
        <v>42.152318162136552</v>
      </c>
      <c r="Q19">
        <f t="shared" si="12"/>
        <v>35.62834244258719</v>
      </c>
      <c r="R19">
        <f t="shared" si="13"/>
        <v>41302.549711631757</v>
      </c>
      <c r="S19">
        <f t="shared" si="14"/>
        <v>48865.540662119507</v>
      </c>
      <c r="T19">
        <f t="shared" si="15"/>
        <v>31.302404518594901</v>
      </c>
      <c r="U19">
        <f t="shared" si="16"/>
        <v>37.034249253496803</v>
      </c>
      <c r="V19">
        <f t="shared" si="17"/>
        <v>2.3723487665697422E-2</v>
      </c>
      <c r="W19">
        <f t="shared" si="18"/>
        <v>2.8067542059006436E-2</v>
      </c>
    </row>
    <row r="20" spans="1:23" x14ac:dyDescent="0.45">
      <c r="A20">
        <v>220</v>
      </c>
      <c r="B20">
        <v>0.63483599999999996</v>
      </c>
      <c r="C20">
        <v>15.687028</v>
      </c>
      <c r="D20">
        <v>7.7809999999999997E-3</v>
      </c>
      <c r="E20">
        <v>25.287058999999999</v>
      </c>
      <c r="F20">
        <f t="shared" si="1"/>
        <v>0.62035794672682176</v>
      </c>
      <c r="G20">
        <f t="shared" si="2"/>
        <v>-4.1471530025813905</v>
      </c>
      <c r="H20">
        <f t="shared" si="3"/>
        <v>1.8293456527756363E-2</v>
      </c>
      <c r="I20">
        <f t="shared" si="4"/>
        <v>1.1348491130095312E-2</v>
      </c>
      <c r="J20">
        <f t="shared" si="5"/>
        <v>1.3234063784677841E-5</v>
      </c>
      <c r="K20">
        <f t="shared" si="6"/>
        <v>8.2098566363145387E-6</v>
      </c>
      <c r="L20">
        <f t="shared" si="7"/>
        <v>2.0846429289891944E-5</v>
      </c>
      <c r="M20">
        <f t="shared" si="8"/>
        <v>1.2932248070863245E-5</v>
      </c>
      <c r="N20">
        <f t="shared" si="9"/>
        <v>2.8816035208709595E-2</v>
      </c>
      <c r="O20">
        <f t="shared" si="10"/>
        <v>1.7876256434882887E-2</v>
      </c>
      <c r="P20">
        <f t="shared" si="11"/>
        <v>39.832427587597429</v>
      </c>
      <c r="Q20">
        <f t="shared" si="12"/>
        <v>24.710362991386752</v>
      </c>
      <c r="R20">
        <f t="shared" si="13"/>
        <v>47969.845871152713</v>
      </c>
      <c r="S20">
        <f t="shared" si="14"/>
        <v>77326.076218181348</v>
      </c>
      <c r="T20">
        <f t="shared" si="15"/>
        <v>34.702900407955909</v>
      </c>
      <c r="U20">
        <f t="shared" si="16"/>
        <v>55.940123909200977</v>
      </c>
      <c r="V20">
        <f t="shared" si="17"/>
        <v>2.51051733615997E-2</v>
      </c>
      <c r="W20">
        <f t="shared" si="18"/>
        <v>4.0468851078738433E-2</v>
      </c>
    </row>
    <row r="21" spans="1:23" x14ac:dyDescent="0.45">
      <c r="A21">
        <v>230</v>
      </c>
      <c r="B21">
        <v>0.65215900000000004</v>
      </c>
      <c r="C21">
        <v>11.901062</v>
      </c>
      <c r="D21">
        <v>6.1599999999999997E-3</v>
      </c>
      <c r="E21">
        <v>24.879612999999999</v>
      </c>
      <c r="F21">
        <f t="shared" si="1"/>
        <v>0.47834594533283137</v>
      </c>
      <c r="G21">
        <f t="shared" si="2"/>
        <v>-6.4051580590733046</v>
      </c>
      <c r="H21">
        <f t="shared" si="3"/>
        <v>1.7216145178971215E-2</v>
      </c>
      <c r="I21">
        <f t="shared" si="4"/>
        <v>8.2352732406222526E-3</v>
      </c>
      <c r="J21">
        <f t="shared" si="5"/>
        <v>1.1913193940091181E-5</v>
      </c>
      <c r="K21">
        <f t="shared" si="6"/>
        <v>5.698628017206274E-6</v>
      </c>
      <c r="L21">
        <f t="shared" si="7"/>
        <v>1.8267315087411474E-5</v>
      </c>
      <c r="M21">
        <f t="shared" si="8"/>
        <v>8.7380961041805354E-6</v>
      </c>
      <c r="N21">
        <f t="shared" si="9"/>
        <v>2.6398692924534069E-2</v>
      </c>
      <c r="O21">
        <f t="shared" si="10"/>
        <v>1.2627707722537376E-2</v>
      </c>
      <c r="P21">
        <f t="shared" si="11"/>
        <v>38.149612287800977</v>
      </c>
      <c r="Q21">
        <f t="shared" si="12"/>
        <v>18.248712353889157</v>
      </c>
      <c r="R21">
        <f t="shared" si="13"/>
        <v>54742.58232339401</v>
      </c>
      <c r="S21">
        <f t="shared" si="14"/>
        <v>114441.40555075534</v>
      </c>
      <c r="T21">
        <f t="shared" si="15"/>
        <v>37.880663366883333</v>
      </c>
      <c r="U21">
        <f t="shared" si="16"/>
        <v>79.190936468639052</v>
      </c>
      <c r="V21">
        <f t="shared" si="17"/>
        <v>2.6212586184519833E-2</v>
      </c>
      <c r="W21">
        <f t="shared" si="18"/>
        <v>5.4798386900261509E-2</v>
      </c>
    </row>
    <row r="22" spans="1:23" x14ac:dyDescent="0.45">
      <c r="A22">
        <v>240</v>
      </c>
      <c r="B22">
        <v>0.66530699999999998</v>
      </c>
      <c r="C22">
        <v>9.3078629999999993</v>
      </c>
      <c r="D22">
        <v>5.0790000000000002E-3</v>
      </c>
      <c r="E22">
        <v>24.543471</v>
      </c>
      <c r="F22">
        <f t="shared" si="1"/>
        <v>0.37923988012942422</v>
      </c>
      <c r="G22">
        <f t="shared" si="2"/>
        <v>-8.4217199873618895</v>
      </c>
      <c r="H22">
        <f t="shared" si="3"/>
        <v>1.6275894709510765E-2</v>
      </c>
      <c r="I22">
        <f t="shared" si="4"/>
        <v>6.1724683586339927E-3</v>
      </c>
      <c r="J22">
        <f t="shared" si="5"/>
        <v>1.0793287901091112E-5</v>
      </c>
      <c r="K22">
        <f t="shared" si="6"/>
        <v>4.0932452098121581E-6</v>
      </c>
      <c r="L22">
        <f t="shared" si="7"/>
        <v>1.6223018698271793E-5</v>
      </c>
      <c r="M22">
        <f t="shared" si="8"/>
        <v>6.1524156664700029E-6</v>
      </c>
      <c r="N22">
        <f t="shared" si="9"/>
        <v>2.4463735853539441E-2</v>
      </c>
      <c r="O22">
        <f t="shared" si="10"/>
        <v>9.2776242526141951E-3</v>
      </c>
      <c r="P22">
        <f t="shared" si="11"/>
        <v>36.890444561683552</v>
      </c>
      <c r="Q22">
        <f t="shared" si="12"/>
        <v>13.990327773494041</v>
      </c>
      <c r="R22">
        <f t="shared" si="13"/>
        <v>61640.809185933322</v>
      </c>
      <c r="S22">
        <f t="shared" si="14"/>
        <v>162537.78258999815</v>
      </c>
      <c r="T22">
        <f t="shared" si="15"/>
        <v>40.876831158856668</v>
      </c>
      <c r="U22">
        <f t="shared" si="16"/>
        <v>107.78621474330843</v>
      </c>
      <c r="V22">
        <f t="shared" si="17"/>
        <v>2.7107290570270198E-2</v>
      </c>
      <c r="W22">
        <f t="shared" si="18"/>
        <v>7.1477953639841926E-2</v>
      </c>
    </row>
    <row r="23" spans="1:23" x14ac:dyDescent="0.45">
      <c r="A23">
        <v>250</v>
      </c>
      <c r="B23">
        <v>0.66669999999999996</v>
      </c>
      <c r="C23">
        <v>7.0244689999999999</v>
      </c>
      <c r="D23">
        <v>4.071E-3</v>
      </c>
      <c r="E23">
        <v>24.264358999999999</v>
      </c>
      <c r="F23">
        <f t="shared" si="1"/>
        <v>0.28949740646352951</v>
      </c>
      <c r="G23">
        <f t="shared" si="2"/>
        <v>-10.767106453143551</v>
      </c>
      <c r="H23">
        <f t="shared" si="3"/>
        <v>1.5447170703225275E-2</v>
      </c>
      <c r="I23">
        <f t="shared" si="4"/>
        <v>4.4719158557831318E-3</v>
      </c>
      <c r="J23">
        <f t="shared" si="5"/>
        <v>9.8339742968104463E-6</v>
      </c>
      <c r="K23">
        <f t="shared" si="6"/>
        <v>2.8469100541556356E-6</v>
      </c>
      <c r="L23">
        <f t="shared" si="7"/>
        <v>1.475022393401897E-5</v>
      </c>
      <c r="M23">
        <f t="shared" si="8"/>
        <v>4.2701515736547706E-6</v>
      </c>
      <c r="N23">
        <f t="shared" si="9"/>
        <v>2.3169597574959164E-2</v>
      </c>
      <c r="O23">
        <f t="shared" si="10"/>
        <v>6.7075384067543601E-3</v>
      </c>
      <c r="P23">
        <f t="shared" si="11"/>
        <v>36.3947187640618</v>
      </c>
      <c r="Q23">
        <f t="shared" si="12"/>
        <v>10.536176691165442</v>
      </c>
      <c r="R23">
        <f t="shared" si="13"/>
        <v>67795.580899193272</v>
      </c>
      <c r="S23">
        <f t="shared" si="14"/>
        <v>234183.72457072107</v>
      </c>
      <c r="T23">
        <f t="shared" si="15"/>
        <v>43.160007279572376</v>
      </c>
      <c r="U23">
        <f t="shared" si="16"/>
        <v>149.08598942840484</v>
      </c>
      <c r="V23">
        <f t="shared" si="17"/>
        <v>2.7476514009704519E-2</v>
      </c>
      <c r="W23">
        <f t="shared" si="18"/>
        <v>9.4911088653106726E-2</v>
      </c>
    </row>
    <row r="24" spans="1:23" x14ac:dyDescent="0.45">
      <c r="A24">
        <v>260</v>
      </c>
      <c r="B24">
        <v>0.66248700000000005</v>
      </c>
      <c r="C24">
        <v>6.5894440000000003</v>
      </c>
      <c r="D24">
        <v>3.4640000000000001E-3</v>
      </c>
      <c r="E24">
        <v>24.035906000000001</v>
      </c>
      <c r="F24">
        <f t="shared" si="1"/>
        <v>0.27415001539779693</v>
      </c>
      <c r="G24">
        <f t="shared" si="2"/>
        <v>-11.24023450776189</v>
      </c>
      <c r="H24">
        <f t="shared" si="3"/>
        <v>1.4713204813815946E-2</v>
      </c>
      <c r="I24">
        <f t="shared" si="4"/>
        <v>4.0336253262585817E-3</v>
      </c>
      <c r="J24">
        <f t="shared" si="5"/>
        <v>9.0064587493933751E-6</v>
      </c>
      <c r="K24">
        <f t="shared" si="6"/>
        <v>2.4691208048258168E-6</v>
      </c>
      <c r="L24">
        <f t="shared" si="7"/>
        <v>1.3594921484336107E-5</v>
      </c>
      <c r="M24">
        <f t="shared" si="8"/>
        <v>3.7270479342625841E-6</v>
      </c>
      <c r="N24">
        <f t="shared" si="9"/>
        <v>2.2209046839886587E-2</v>
      </c>
      <c r="O24">
        <f t="shared" si="10"/>
        <v>6.0886105331253012E-3</v>
      </c>
      <c r="P24">
        <f t="shared" si="11"/>
        <v>36.281324765618038</v>
      </c>
      <c r="Q24">
        <f t="shared" si="12"/>
        <v>9.9465257431466583</v>
      </c>
      <c r="R24">
        <f t="shared" si="13"/>
        <v>73556.87939442585</v>
      </c>
      <c r="S24">
        <f t="shared" si="14"/>
        <v>268308.86472026428</v>
      </c>
      <c r="T24">
        <f t="shared" si="15"/>
        <v>45.026695977066375</v>
      </c>
      <c r="U24">
        <f t="shared" si="16"/>
        <v>164.24108498309502</v>
      </c>
      <c r="V24">
        <f t="shared" si="17"/>
        <v>2.7562389368638741E-2</v>
      </c>
      <c r="W24">
        <f t="shared" si="18"/>
        <v>0.10053761743782935</v>
      </c>
    </row>
    <row r="25" spans="1:23" x14ac:dyDescent="0.45">
      <c r="A25">
        <v>270</v>
      </c>
      <c r="B25">
        <v>0.67243299999999995</v>
      </c>
      <c r="C25">
        <v>7.5966339999999999</v>
      </c>
      <c r="D25">
        <v>4.7159999999999997E-3</v>
      </c>
      <c r="E25">
        <v>23.852425</v>
      </c>
      <c r="F25">
        <f t="shared" si="1"/>
        <v>0.31848476622397931</v>
      </c>
      <c r="G25">
        <f t="shared" si="2"/>
        <v>-9.9382267204557468</v>
      </c>
      <c r="H25">
        <f t="shared" si="3"/>
        <v>1.4060116086958155E-2</v>
      </c>
      <c r="I25">
        <f t="shared" si="4"/>
        <v>4.4779327850368788E-3</v>
      </c>
      <c r="J25">
        <f t="shared" si="5"/>
        <v>8.2879147247602505E-6</v>
      </c>
      <c r="K25">
        <f t="shared" si="6"/>
        <v>2.6395745835995442E-6</v>
      </c>
      <c r="L25">
        <f t="shared" si="7"/>
        <v>1.2325264710030964E-5</v>
      </c>
      <c r="M25">
        <f t="shared" si="8"/>
        <v>3.9254090498228737E-6</v>
      </c>
      <c r="N25">
        <f t="shared" si="9"/>
        <v>2.0909318975954713E-2</v>
      </c>
      <c r="O25">
        <f t="shared" si="10"/>
        <v>6.6592995659595514E-3</v>
      </c>
      <c r="P25">
        <f t="shared" si="11"/>
        <v>35.471823958669489</v>
      </c>
      <c r="Q25">
        <f t="shared" si="12"/>
        <v>11.297235561015002</v>
      </c>
      <c r="R25">
        <f t="shared" si="13"/>
        <v>81134.160079024194</v>
      </c>
      <c r="S25">
        <f t="shared" si="14"/>
        <v>254750.52085211934</v>
      </c>
      <c r="T25">
        <f t="shared" si="15"/>
        <v>47.825565296984536</v>
      </c>
      <c r="U25">
        <f t="shared" si="16"/>
        <v>150.165943143888</v>
      </c>
      <c r="V25">
        <f t="shared" si="17"/>
        <v>2.8191389345108515E-2</v>
      </c>
      <c r="W25">
        <f t="shared" si="18"/>
        <v>8.8517230131134383E-2</v>
      </c>
    </row>
    <row r="26" spans="1:23" x14ac:dyDescent="0.45">
      <c r="A26">
        <v>280</v>
      </c>
      <c r="B26">
        <v>0.67867599999999995</v>
      </c>
      <c r="C26">
        <v>6.2067030000000001</v>
      </c>
      <c r="D26">
        <v>4.2180000000000004E-3</v>
      </c>
      <c r="E26">
        <v>23.626591999999999</v>
      </c>
      <c r="F26">
        <f t="shared" si="1"/>
        <v>0.26269988494320301</v>
      </c>
      <c r="G26">
        <f t="shared" si="2"/>
        <v>-11.610802348507219</v>
      </c>
      <c r="H26">
        <f t="shared" si="3"/>
        <v>1.3429603232912249E-2</v>
      </c>
      <c r="I26">
        <f t="shared" si="4"/>
        <v>3.527955224118915E-3</v>
      </c>
      <c r="J26">
        <f t="shared" si="5"/>
        <v>7.6335276367174392E-6</v>
      </c>
      <c r="K26">
        <f t="shared" si="6"/>
        <v>2.0053268318764315E-6</v>
      </c>
      <c r="L26">
        <f t="shared" si="7"/>
        <v>1.1247675822804165E-5</v>
      </c>
      <c r="M26">
        <f t="shared" si="8"/>
        <v>2.9547631445291002E-6</v>
      </c>
      <c r="N26">
        <f t="shared" si="9"/>
        <v>1.9787944811533412E-2</v>
      </c>
      <c r="O26">
        <f t="shared" si="10"/>
        <v>5.1982908252522783E-3</v>
      </c>
      <c r="P26">
        <f t="shared" si="11"/>
        <v>34.812770747750029</v>
      </c>
      <c r="Q26">
        <f t="shared" si="12"/>
        <v>9.1453108699880357</v>
      </c>
      <c r="R26">
        <f t="shared" si="13"/>
        <v>88907.256552731036</v>
      </c>
      <c r="S26">
        <f t="shared" si="14"/>
        <v>338436.60255866963</v>
      </c>
      <c r="T26">
        <f t="shared" si="15"/>
        <v>50.535819132523031</v>
      </c>
      <c r="U26">
        <f t="shared" si="16"/>
        <v>192.37092221585524</v>
      </c>
      <c r="V26">
        <f t="shared" si="17"/>
        <v>2.8725090779067926E-2</v>
      </c>
      <c r="W26">
        <f t="shared" si="18"/>
        <v>0.10934565420642811</v>
      </c>
    </row>
    <row r="27" spans="1:23" x14ac:dyDescent="0.45">
      <c r="A27">
        <v>290</v>
      </c>
      <c r="B27">
        <v>0.68306800000000001</v>
      </c>
      <c r="C27">
        <v>5.5830580000000003</v>
      </c>
      <c r="D27">
        <v>3.8430000000000001E-3</v>
      </c>
      <c r="E27">
        <v>23.468948000000001</v>
      </c>
      <c r="F27">
        <f t="shared" si="1"/>
        <v>0.23789127659237219</v>
      </c>
      <c r="G27">
        <f t="shared" si="2"/>
        <v>-12.47242966259704</v>
      </c>
      <c r="H27">
        <f t="shared" si="3"/>
        <v>1.287999683919535E-2</v>
      </c>
      <c r="I27">
        <f t="shared" si="4"/>
        <v>3.0640388905819002E-3</v>
      </c>
      <c r="J27">
        <f t="shared" si="5"/>
        <v>7.0686729791928543E-6</v>
      </c>
      <c r="K27">
        <f t="shared" si="6"/>
        <v>1.6815756388341947E-6</v>
      </c>
      <c r="L27">
        <f t="shared" si="7"/>
        <v>1.0348417696617106E-5</v>
      </c>
      <c r="M27">
        <f t="shared" si="8"/>
        <v>2.4617982965593391E-6</v>
      </c>
      <c r="N27">
        <f t="shared" si="9"/>
        <v>1.8856097546943128E-2</v>
      </c>
      <c r="O27">
        <f t="shared" si="10"/>
        <v>4.4857011169925987E-3</v>
      </c>
      <c r="P27">
        <f t="shared" si="11"/>
        <v>34.358142966732451</v>
      </c>
      <c r="Q27">
        <f t="shared" si="12"/>
        <v>8.1735024916992156</v>
      </c>
      <c r="R27">
        <f t="shared" si="13"/>
        <v>96633.130717839071</v>
      </c>
      <c r="S27">
        <f t="shared" si="14"/>
        <v>406207.1215979071</v>
      </c>
      <c r="T27">
        <f t="shared" si="15"/>
        <v>53.033242828239175</v>
      </c>
      <c r="U27">
        <f t="shared" si="16"/>
        <v>222.93059076357761</v>
      </c>
      <c r="V27">
        <f t="shared" si="17"/>
        <v>2.9105181876920939E-2</v>
      </c>
      <c r="W27">
        <f t="shared" si="18"/>
        <v>0.12234657064282693</v>
      </c>
    </row>
    <row r="28" spans="1:23" x14ac:dyDescent="0.45">
      <c r="A28">
        <v>300</v>
      </c>
      <c r="B28">
        <v>0.68661899999999998</v>
      </c>
      <c r="C28">
        <v>5.2842710000000004</v>
      </c>
      <c r="D28">
        <v>4.0070000000000001E-3</v>
      </c>
      <c r="E28">
        <v>23.316638999999999</v>
      </c>
      <c r="F28">
        <f t="shared" si="1"/>
        <v>0.22663090508027339</v>
      </c>
      <c r="G28">
        <f t="shared" si="2"/>
        <v>-12.893617335998917</v>
      </c>
      <c r="H28">
        <f t="shared" si="3"/>
        <v>1.2369861177130891E-2</v>
      </c>
      <c r="I28">
        <f t="shared" si="4"/>
        <v>2.80339283429051E-3</v>
      </c>
      <c r="J28">
        <f t="shared" si="5"/>
        <v>6.562415172336375E-6</v>
      </c>
      <c r="K28">
        <f t="shared" si="6"/>
        <v>1.487246090019111E-6</v>
      </c>
      <c r="L28">
        <f t="shared" si="7"/>
        <v>9.5575787625107596E-6</v>
      </c>
      <c r="M28">
        <f t="shared" si="8"/>
        <v>2.166042725323813E-6</v>
      </c>
      <c r="N28">
        <f t="shared" si="9"/>
        <v>1.8015611535845778E-2</v>
      </c>
      <c r="O28">
        <f t="shared" si="10"/>
        <v>4.0828943479433426E-3</v>
      </c>
      <c r="P28">
        <f t="shared" si="11"/>
        <v>33.958627710564372</v>
      </c>
      <c r="Q28">
        <f t="shared" si="12"/>
        <v>7.6960745333292557</v>
      </c>
      <c r="R28">
        <f t="shared" si="13"/>
        <v>104629.00959000851</v>
      </c>
      <c r="S28">
        <f t="shared" si="14"/>
        <v>461671.41040604579</v>
      </c>
      <c r="T28">
        <f t="shared" si="15"/>
        <v>55.507413556863924</v>
      </c>
      <c r="U28">
        <f t="shared" si="16"/>
        <v>244.92429016776427</v>
      </c>
      <c r="V28">
        <f t="shared" si="17"/>
        <v>2.944759748606993E-2</v>
      </c>
      <c r="W28">
        <f t="shared" si="18"/>
        <v>0.12993637154491131</v>
      </c>
    </row>
    <row r="29" spans="1:23" x14ac:dyDescent="0.45">
      <c r="A29">
        <v>310</v>
      </c>
      <c r="B29">
        <v>0.68859199999999998</v>
      </c>
      <c r="C29">
        <v>5.2420080000000002</v>
      </c>
      <c r="D29">
        <v>3.9690000000000003E-3</v>
      </c>
      <c r="E29">
        <v>23.162762000000001</v>
      </c>
      <c r="F29">
        <f t="shared" si="1"/>
        <v>0.22631187075185594</v>
      </c>
      <c r="G29">
        <f t="shared" si="2"/>
        <v>-12.905853307399781</v>
      </c>
      <c r="H29">
        <f t="shared" si="3"/>
        <v>1.1891832477293923E-2</v>
      </c>
      <c r="I29">
        <f t="shared" si="4"/>
        <v>2.6912628546040649E-3</v>
      </c>
      <c r="J29">
        <f t="shared" si="5"/>
        <v>6.1053029715550553E-6</v>
      </c>
      <c r="K29">
        <f t="shared" si="6"/>
        <v>1.3817025369994897E-6</v>
      </c>
      <c r="L29">
        <f t="shared" si="7"/>
        <v>8.866357685763203E-6</v>
      </c>
      <c r="M29">
        <f t="shared" si="8"/>
        <v>2.0065619946201666E-6</v>
      </c>
      <c r="N29">
        <f t="shared" si="9"/>
        <v>1.7269780185209707E-2</v>
      </c>
      <c r="O29">
        <f t="shared" si="10"/>
        <v>3.9083562611881414E-3</v>
      </c>
      <c r="P29">
        <f t="shared" si="11"/>
        <v>33.637861026558546</v>
      </c>
      <c r="Q29">
        <f t="shared" si="12"/>
        <v>7.6126472570114094</v>
      </c>
      <c r="R29">
        <f t="shared" si="13"/>
        <v>112785.88519000421</v>
      </c>
      <c r="S29">
        <f t="shared" si="14"/>
        <v>498364.86621451017</v>
      </c>
      <c r="T29">
        <f t="shared" si="15"/>
        <v>57.904616577368266</v>
      </c>
      <c r="U29">
        <f t="shared" si="16"/>
        <v>255.86203845603362</v>
      </c>
      <c r="V29">
        <f t="shared" si="17"/>
        <v>2.9728406310093759E-2</v>
      </c>
      <c r="W29">
        <f t="shared" si="18"/>
        <v>0.13136034893498827</v>
      </c>
    </row>
    <row r="30" spans="1:23" x14ac:dyDescent="0.45">
      <c r="A30">
        <v>320</v>
      </c>
      <c r="B30">
        <v>0.68895700000000004</v>
      </c>
      <c r="C30">
        <v>5.4679820000000001</v>
      </c>
      <c r="D30">
        <v>4.3699999999999998E-3</v>
      </c>
      <c r="E30">
        <v>23.043336</v>
      </c>
      <c r="F30">
        <f t="shared" si="1"/>
        <v>0.23729124984333866</v>
      </c>
      <c r="G30">
        <f t="shared" si="2"/>
        <v>-12.494365523459244</v>
      </c>
      <c r="H30">
        <f t="shared" si="3"/>
        <v>1.1460815092898197E-2</v>
      </c>
      <c r="I30">
        <f t="shared" si="4"/>
        <v>2.7195511376172129E-3</v>
      </c>
      <c r="J30">
        <f t="shared" si="5"/>
        <v>5.7001417934279619E-6</v>
      </c>
      <c r="K30">
        <f t="shared" si="6"/>
        <v>1.352593770446771E-6</v>
      </c>
      <c r="L30">
        <f t="shared" si="7"/>
        <v>8.2735813605609086E-6</v>
      </c>
      <c r="M30">
        <f t="shared" si="8"/>
        <v>1.9632484617280481E-6</v>
      </c>
      <c r="N30">
        <f t="shared" si="9"/>
        <v>1.663502234957798E-2</v>
      </c>
      <c r="O30">
        <f t="shared" si="10"/>
        <v>3.9473452445032316E-3</v>
      </c>
      <c r="P30">
        <f t="shared" si="11"/>
        <v>33.446696963671172</v>
      </c>
      <c r="Q30">
        <f t="shared" si="12"/>
        <v>7.9366085256409322</v>
      </c>
      <c r="R30">
        <f t="shared" si="13"/>
        <v>120866.64243937584</v>
      </c>
      <c r="S30">
        <f t="shared" si="14"/>
        <v>509359.8795538093</v>
      </c>
      <c r="T30">
        <f t="shared" si="15"/>
        <v>60.114136247335388</v>
      </c>
      <c r="U30">
        <f t="shared" si="16"/>
        <v>253.33482076150366</v>
      </c>
      <c r="V30">
        <f t="shared" si="17"/>
        <v>2.9898318542072207E-2</v>
      </c>
      <c r="W30">
        <f t="shared" si="18"/>
        <v>0.12599840306716445</v>
      </c>
    </row>
    <row r="31" spans="1:23" x14ac:dyDescent="0.45">
      <c r="A31">
        <v>330</v>
      </c>
      <c r="B31">
        <v>0.68963300000000005</v>
      </c>
      <c r="C31">
        <v>6.1478349999999997</v>
      </c>
      <c r="D31">
        <v>5.012E-3</v>
      </c>
      <c r="E31">
        <v>22.924413999999999</v>
      </c>
      <c r="F31">
        <f t="shared" si="1"/>
        <v>0.26817850174927044</v>
      </c>
      <c r="G31">
        <f t="shared" si="2"/>
        <v>-11.431520797091881</v>
      </c>
      <c r="H31">
        <f t="shared" si="3"/>
        <v>1.1056163047227421E-2</v>
      </c>
      <c r="I31">
        <f t="shared" si="4"/>
        <v>2.9650252411010983E-3</v>
      </c>
      <c r="J31">
        <f t="shared" si="5"/>
        <v>5.3322515169581718E-6</v>
      </c>
      <c r="K31">
        <f t="shared" si="6"/>
        <v>1.4299952227681171E-6</v>
      </c>
      <c r="L31">
        <f t="shared" si="7"/>
        <v>7.7320132838164227E-6</v>
      </c>
      <c r="M31">
        <f t="shared" si="8"/>
        <v>2.0735597379593452E-6</v>
      </c>
      <c r="N31">
        <f t="shared" si="9"/>
        <v>1.6031951845731598E-2</v>
      </c>
      <c r="O31">
        <f t="shared" si="10"/>
        <v>4.2994248261047519E-3</v>
      </c>
      <c r="P31">
        <f t="shared" si="11"/>
        <v>33.241469013228773</v>
      </c>
      <c r="Q31">
        <f t="shared" si="12"/>
        <v>8.914647355912491</v>
      </c>
      <c r="R31">
        <f t="shared" si="13"/>
        <v>129332.42136211292</v>
      </c>
      <c r="S31">
        <f t="shared" si="14"/>
        <v>482262.45026542194</v>
      </c>
      <c r="T31">
        <f t="shared" si="15"/>
        <v>62.37543685401247</v>
      </c>
      <c r="U31">
        <f t="shared" si="16"/>
        <v>232.58925099197347</v>
      </c>
      <c r="V31">
        <f t="shared" si="17"/>
        <v>3.0082906372219591E-2</v>
      </c>
      <c r="W31">
        <f t="shared" si="18"/>
        <v>0.11217493638004275</v>
      </c>
    </row>
    <row r="32" spans="1:23" x14ac:dyDescent="0.45">
      <c r="A32">
        <v>340</v>
      </c>
      <c r="B32">
        <v>0.69162500000000005</v>
      </c>
      <c r="C32">
        <v>7.5736239999999997</v>
      </c>
      <c r="D32">
        <v>6.3049999999999998E-3</v>
      </c>
      <c r="E32">
        <v>22.794426000000001</v>
      </c>
      <c r="F32">
        <f t="shared" si="1"/>
        <v>0.33225771949686295</v>
      </c>
      <c r="G32">
        <f t="shared" si="2"/>
        <v>-9.570498402079636</v>
      </c>
      <c r="H32">
        <f t="shared" si="3"/>
        <v>1.0670134037771823E-2</v>
      </c>
      <c r="I32">
        <f t="shared" si="4"/>
        <v>3.5452344021159195E-3</v>
      </c>
      <c r="J32">
        <f t="shared" si="5"/>
        <v>4.9947193398954991E-6</v>
      </c>
      <c r="K32">
        <f t="shared" si="6"/>
        <v>1.6595340574005552E-6</v>
      </c>
      <c r="L32">
        <f t="shared" si="7"/>
        <v>7.2217160164764123E-6</v>
      </c>
      <c r="M32">
        <f t="shared" si="8"/>
        <v>2.3994708944884222E-6</v>
      </c>
      <c r="N32">
        <f t="shared" si="9"/>
        <v>1.5427629188898352E-2</v>
      </c>
      <c r="O32">
        <f t="shared" si="10"/>
        <v>5.125948891546603E-3</v>
      </c>
      <c r="P32">
        <f t="shared" si="11"/>
        <v>32.957782035062351</v>
      </c>
      <c r="Q32">
        <f t="shared" si="12"/>
        <v>10.950477498644496</v>
      </c>
      <c r="R32">
        <f t="shared" si="13"/>
        <v>138471.24391467217</v>
      </c>
      <c r="S32">
        <f t="shared" si="14"/>
        <v>416758.54551809613</v>
      </c>
      <c r="T32">
        <f t="shared" si="15"/>
        <v>64.818773367951778</v>
      </c>
      <c r="U32">
        <f t="shared" si="16"/>
        <v>195.08583116174606</v>
      </c>
      <c r="V32">
        <f t="shared" si="17"/>
        <v>3.0341847607831846E-2</v>
      </c>
      <c r="W32">
        <f t="shared" si="18"/>
        <v>9.1320218695831748E-2</v>
      </c>
    </row>
    <row r="33" spans="1:23" x14ac:dyDescent="0.45">
      <c r="A33">
        <v>350</v>
      </c>
      <c r="B33">
        <v>0.69538500000000003</v>
      </c>
      <c r="C33">
        <v>10.787022</v>
      </c>
      <c r="D33">
        <v>9.1219999999999999E-3</v>
      </c>
      <c r="E33">
        <v>22.638324999999998</v>
      </c>
      <c r="F33">
        <f t="shared" si="1"/>
        <v>0.47649382187065525</v>
      </c>
      <c r="G33">
        <f t="shared" si="2"/>
        <v>-6.4388545193956679</v>
      </c>
      <c r="H33">
        <f t="shared" si="3"/>
        <v>1.0294289505916663E-2</v>
      </c>
      <c r="I33">
        <f t="shared" si="4"/>
        <v>4.9051653501172091E-3</v>
      </c>
      <c r="J33">
        <f t="shared" si="5"/>
        <v>4.6811058871018911E-6</v>
      </c>
      <c r="K33">
        <f t="shared" si="6"/>
        <v>2.2305180347264041E-6</v>
      </c>
      <c r="L33">
        <f t="shared" si="7"/>
        <v>6.7316750966757855E-6</v>
      </c>
      <c r="M33">
        <f t="shared" si="8"/>
        <v>3.2076015944065577E-6</v>
      </c>
      <c r="N33">
        <f t="shared" si="9"/>
        <v>1.4803726721049005E-2</v>
      </c>
      <c r="O33">
        <f t="shared" si="10"/>
        <v>7.0538843232413823E-3</v>
      </c>
      <c r="P33">
        <f t="shared" si="11"/>
        <v>32.555095378818926</v>
      </c>
      <c r="Q33">
        <f t="shared" si="12"/>
        <v>15.512301818417136</v>
      </c>
      <c r="R33">
        <f t="shared" si="13"/>
        <v>148551.43565883281</v>
      </c>
      <c r="S33">
        <f t="shared" si="14"/>
        <v>311759.41605210834</v>
      </c>
      <c r="T33">
        <f t="shared" si="15"/>
        <v>67.550557967145394</v>
      </c>
      <c r="U33">
        <f t="shared" si="16"/>
        <v>141.76586320038811</v>
      </c>
      <c r="V33">
        <f t="shared" si="17"/>
        <v>3.0717157740248011E-2</v>
      </c>
      <c r="W33">
        <f t="shared" si="18"/>
        <v>6.4464965400089114E-2</v>
      </c>
    </row>
    <row r="34" spans="1:23" x14ac:dyDescent="0.45">
      <c r="A34">
        <v>360</v>
      </c>
      <c r="B34">
        <v>0.70516900000000005</v>
      </c>
      <c r="C34">
        <v>20.561088000000002</v>
      </c>
      <c r="D34">
        <v>1.7802999999999999E-2</v>
      </c>
      <c r="E34">
        <v>22.394196999999998</v>
      </c>
      <c r="F34">
        <f t="shared" si="1"/>
        <v>0.9181435708545389</v>
      </c>
      <c r="G34">
        <f t="shared" si="2"/>
        <v>-0.74178805016653415</v>
      </c>
      <c r="H34">
        <f t="shared" si="3"/>
        <v>9.9004087475658142E-3</v>
      </c>
      <c r="I34">
        <f t="shared" si="4"/>
        <v>9.0899966404095894E-3</v>
      </c>
      <c r="J34">
        <f t="shared" si="5"/>
        <v>4.3769416411259446E-6</v>
      </c>
      <c r="K34">
        <f t="shared" si="6"/>
        <v>4.0186608278053001E-6</v>
      </c>
      <c r="L34">
        <f t="shared" si="7"/>
        <v>6.2069399549979426E-6</v>
      </c>
      <c r="M34">
        <f t="shared" si="8"/>
        <v>5.6988620143615215E-6</v>
      </c>
      <c r="N34">
        <f t="shared" si="9"/>
        <v>1.4039767414004038E-2</v>
      </c>
      <c r="O34">
        <f t="shared" si="10"/>
        <v>1.2890522187460863E-2</v>
      </c>
      <c r="P34">
        <f t="shared" si="11"/>
        <v>31.757205719480005</v>
      </c>
      <c r="Q34">
        <f t="shared" si="12"/>
        <v>29.15767425964556</v>
      </c>
      <c r="R34">
        <f t="shared" si="13"/>
        <v>161109.98450932035</v>
      </c>
      <c r="S34">
        <f t="shared" si="14"/>
        <v>175473.62920525743</v>
      </c>
      <c r="T34">
        <f t="shared" si="15"/>
        <v>71.226251155880604</v>
      </c>
      <c r="U34">
        <f t="shared" si="16"/>
        <v>77.576376306364125</v>
      </c>
      <c r="V34">
        <f t="shared" si="17"/>
        <v>3.148891652600895E-2</v>
      </c>
      <c r="W34">
        <f t="shared" si="18"/>
        <v>3.4296288211985666E-2</v>
      </c>
    </row>
    <row r="35" spans="1:23" x14ac:dyDescent="0.45">
      <c r="A35">
        <v>370</v>
      </c>
      <c r="B35">
        <v>0.68508100000000005</v>
      </c>
      <c r="C35">
        <v>25.952494999999999</v>
      </c>
      <c r="D35">
        <v>5.3563E-2</v>
      </c>
      <c r="E35">
        <v>22.521090999999998</v>
      </c>
      <c r="F35">
        <f t="shared" si="1"/>
        <v>1.1523640217962798</v>
      </c>
      <c r="G35">
        <f t="shared" si="2"/>
        <v>1.2317938123816727</v>
      </c>
      <c r="H35">
        <f t="shared" si="3"/>
        <v>9.6874133958713415E-3</v>
      </c>
      <c r="I35">
        <f t="shared" si="4"/>
        <v>1.1163426661669456E-2</v>
      </c>
      <c r="J35">
        <f t="shared" si="5"/>
        <v>4.1670262911555896E-6</v>
      </c>
      <c r="K35">
        <f t="shared" si="6"/>
        <v>4.801931175806891E-6</v>
      </c>
      <c r="L35">
        <f t="shared" si="7"/>
        <v>6.0825308119121527E-6</v>
      </c>
      <c r="M35">
        <f t="shared" si="8"/>
        <v>7.0092896691148793E-6</v>
      </c>
      <c r="N35">
        <f t="shared" si="9"/>
        <v>1.4140537244313214E-2</v>
      </c>
      <c r="O35">
        <f t="shared" si="10"/>
        <v>1.6295046369216859E-2</v>
      </c>
      <c r="P35">
        <f t="shared" si="11"/>
        <v>32.873617864164963</v>
      </c>
      <c r="Q35">
        <f t="shared" si="12"/>
        <v>37.882374492943164</v>
      </c>
      <c r="R35">
        <f t="shared" si="13"/>
        <v>164405.2502030207</v>
      </c>
      <c r="S35">
        <f t="shared" si="14"/>
        <v>142667.80903724275</v>
      </c>
      <c r="T35">
        <f t="shared" si="15"/>
        <v>70.71867091910967</v>
      </c>
      <c r="U35">
        <f t="shared" si="16"/>
        <v>61.368343319912874</v>
      </c>
      <c r="V35">
        <f t="shared" si="17"/>
        <v>3.0419529853149659E-2</v>
      </c>
      <c r="W35">
        <f t="shared" si="18"/>
        <v>2.639750051006657E-2</v>
      </c>
    </row>
    <row r="36" spans="1:23" x14ac:dyDescent="0.45">
      <c r="A36">
        <v>380</v>
      </c>
      <c r="B36">
        <v>0.663192</v>
      </c>
      <c r="C36">
        <v>20.892900999999998</v>
      </c>
      <c r="D36">
        <v>1.8998000000000001E-2</v>
      </c>
      <c r="E36">
        <v>22.633020999999999</v>
      </c>
      <c r="F36">
        <f t="shared" si="1"/>
        <v>0.92311587569330666</v>
      </c>
      <c r="G36">
        <f t="shared" si="2"/>
        <v>-0.69487559994668258</v>
      </c>
      <c r="H36">
        <f t="shared" si="3"/>
        <v>9.479360971717558E-3</v>
      </c>
      <c r="I36">
        <f t="shared" si="4"/>
        <v>8.7505486044200075E-3</v>
      </c>
      <c r="J36">
        <f t="shared" si="5"/>
        <v>3.9702293578980042E-6</v>
      </c>
      <c r="K36">
        <f t="shared" si="6"/>
        <v>3.6649817504192908E-6</v>
      </c>
      <c r="L36">
        <f t="shared" si="7"/>
        <v>5.9865459141515644E-6</v>
      </c>
      <c r="M36">
        <f t="shared" si="8"/>
        <v>5.5262755739202083E-6</v>
      </c>
      <c r="N36">
        <f t="shared" si="9"/>
        <v>1.4293539384850175E-2</v>
      </c>
      <c r="O36">
        <f t="shared" si="10"/>
        <v>1.3194593126002737E-2</v>
      </c>
      <c r="P36">
        <f t="shared" si="11"/>
        <v>34.127403527183681</v>
      </c>
      <c r="Q36">
        <f t="shared" si="12"/>
        <v>31.503547992135005</v>
      </c>
      <c r="R36">
        <f t="shared" si="13"/>
        <v>167041.23117741488</v>
      </c>
      <c r="S36">
        <f t="shared" si="14"/>
        <v>180953.69777056263</v>
      </c>
      <c r="T36">
        <f t="shared" si="15"/>
        <v>69.961678005372633</v>
      </c>
      <c r="U36">
        <f t="shared" si="16"/>
        <v>75.788619660373499</v>
      </c>
      <c r="V36">
        <f t="shared" si="17"/>
        <v>2.9301965477785755E-2</v>
      </c>
      <c r="W36">
        <f t="shared" si="18"/>
        <v>3.1742456444894852E-2</v>
      </c>
    </row>
    <row r="37" spans="1:23" x14ac:dyDescent="0.45">
      <c r="A37">
        <v>390</v>
      </c>
      <c r="B37">
        <v>0.67154999999999998</v>
      </c>
      <c r="C37">
        <v>11.98312</v>
      </c>
      <c r="D37">
        <v>1.1172E-2</v>
      </c>
      <c r="E37">
        <v>22.408161</v>
      </c>
      <c r="F37">
        <f t="shared" si="1"/>
        <v>0.53476588284063109</v>
      </c>
      <c r="G37">
        <f t="shared" si="2"/>
        <v>-5.4367261556015309</v>
      </c>
      <c r="H37">
        <f t="shared" si="3"/>
        <v>9.1445374070487917E-3</v>
      </c>
      <c r="I37">
        <f t="shared" si="4"/>
        <v>4.8901866196496228E-3</v>
      </c>
      <c r="J37">
        <f t="shared" si="5"/>
        <v>3.7317905913347659E-6</v>
      </c>
      <c r="K37">
        <f t="shared" si="6"/>
        <v>1.995634290151497E-6</v>
      </c>
      <c r="L37">
        <f t="shared" si="7"/>
        <v>5.5569810011685887E-6</v>
      </c>
      <c r="M37">
        <f t="shared" si="8"/>
        <v>2.971683851018535E-6</v>
      </c>
      <c r="N37">
        <f t="shared" si="9"/>
        <v>1.3617061137739249E-2</v>
      </c>
      <c r="O37">
        <f t="shared" si="10"/>
        <v>7.2819397210179774E-3</v>
      </c>
      <c r="P37">
        <f t="shared" si="11"/>
        <v>33.367822202367655</v>
      </c>
      <c r="Q37">
        <f t="shared" si="12"/>
        <v>17.843972898518352</v>
      </c>
      <c r="R37">
        <f t="shared" si="13"/>
        <v>179953.82740911082</v>
      </c>
      <c r="S37">
        <f t="shared" si="14"/>
        <v>336509.5515316184</v>
      </c>
      <c r="T37">
        <f t="shared" si="15"/>
        <v>73.43728502683534</v>
      </c>
      <c r="U37">
        <f t="shared" si="16"/>
        <v>137.32604749716401</v>
      </c>
      <c r="V37">
        <f t="shared" si="17"/>
        <v>2.9968992100690459E-2</v>
      </c>
      <c r="W37">
        <f t="shared" si="18"/>
        <v>5.6041331472938605E-2</v>
      </c>
    </row>
    <row r="38" spans="1:23" x14ac:dyDescent="0.45">
      <c r="A38">
        <v>400</v>
      </c>
      <c r="B38">
        <v>0.67457599999999995</v>
      </c>
      <c r="C38">
        <v>9.0127480000000002</v>
      </c>
      <c r="D38">
        <v>8.5459999999999998E-3</v>
      </c>
      <c r="E38">
        <v>22.269427</v>
      </c>
      <c r="F38">
        <f t="shared" si="1"/>
        <v>0.40471396053432357</v>
      </c>
      <c r="G38">
        <f t="shared" si="2"/>
        <v>-7.8570362888205469</v>
      </c>
      <c r="H38">
        <f t="shared" si="3"/>
        <v>8.8607234671852931E-3</v>
      </c>
      <c r="I38">
        <f t="shared" si="4"/>
        <v>3.5860584876039837E-3</v>
      </c>
      <c r="J38">
        <f t="shared" si="5"/>
        <v>3.5255698479322425E-6</v>
      </c>
      <c r="K38">
        <f t="shared" si="6"/>
        <v>1.4268473362970507E-6</v>
      </c>
      <c r="L38">
        <f t="shared" si="7"/>
        <v>5.226349363055079E-6</v>
      </c>
      <c r="M38">
        <f t="shared" si="8"/>
        <v>2.1151765498580601E-6</v>
      </c>
      <c r="N38">
        <f t="shared" si="9"/>
        <v>1.3135248611254024E-2</v>
      </c>
      <c r="O38">
        <f t="shared" si="10"/>
        <v>5.3160184880635892E-3</v>
      </c>
      <c r="P38">
        <f t="shared" si="11"/>
        <v>33.012480432152941</v>
      </c>
      <c r="Q38">
        <f t="shared" si="12"/>
        <v>13.360611702758474</v>
      </c>
      <c r="R38">
        <f t="shared" si="13"/>
        <v>191338.14648308296</v>
      </c>
      <c r="S38">
        <f t="shared" si="14"/>
        <v>472773.77392781019</v>
      </c>
      <c r="T38">
        <f t="shared" si="15"/>
        <v>76.131029537059518</v>
      </c>
      <c r="U38">
        <f t="shared" si="16"/>
        <v>188.11070771205306</v>
      </c>
      <c r="V38">
        <f t="shared" si="17"/>
        <v>3.0291574183745271E-2</v>
      </c>
      <c r="W38">
        <f t="shared" si="18"/>
        <v>7.4846872452219895E-2</v>
      </c>
    </row>
    <row r="39" spans="1:23" x14ac:dyDescent="0.45">
      <c r="A39">
        <v>410</v>
      </c>
      <c r="B39">
        <v>0.675257</v>
      </c>
      <c r="C39">
        <v>7.7664850000000003</v>
      </c>
      <c r="D39">
        <v>7.7070000000000003E-3</v>
      </c>
      <c r="E39">
        <v>22.15446</v>
      </c>
      <c r="F39">
        <f t="shared" si="1"/>
        <v>0.35056079001699886</v>
      </c>
      <c r="G39">
        <f t="shared" si="2"/>
        <v>-9.1047332212928769</v>
      </c>
      <c r="H39">
        <f t="shared" si="3"/>
        <v>8.599980050077248E-3</v>
      </c>
      <c r="I39">
        <f t="shared" si="4"/>
        <v>3.0148158004855096E-3</v>
      </c>
      <c r="J39">
        <f t="shared" si="5"/>
        <v>3.3383642328328777E-6</v>
      </c>
      <c r="K39">
        <f t="shared" si="6"/>
        <v>1.1702996028263858E-6</v>
      </c>
      <c r="L39">
        <f t="shared" si="7"/>
        <v>4.9438424671389973E-6</v>
      </c>
      <c r="M39">
        <f t="shared" si="8"/>
        <v>1.7331173209998353E-6</v>
      </c>
      <c r="N39">
        <f t="shared" si="9"/>
        <v>1.273586212372067E-2</v>
      </c>
      <c r="O39">
        <f t="shared" si="10"/>
        <v>4.4646938876390912E-3</v>
      </c>
      <c r="P39">
        <f t="shared" si="11"/>
        <v>32.808930525710949</v>
      </c>
      <c r="Q39">
        <f t="shared" si="12"/>
        <v>11.501524604706061</v>
      </c>
      <c r="R39">
        <f t="shared" si="13"/>
        <v>202271.81724475542</v>
      </c>
      <c r="S39">
        <f t="shared" si="14"/>
        <v>576994.98348046059</v>
      </c>
      <c r="T39">
        <f t="shared" si="15"/>
        <v>78.518437957764164</v>
      </c>
      <c r="U39">
        <f t="shared" si="16"/>
        <v>223.97952136619946</v>
      </c>
      <c r="V39">
        <f t="shared" si="17"/>
        <v>3.0479506158127983E-2</v>
      </c>
      <c r="W39">
        <f t="shared" si="18"/>
        <v>8.6944995065335207E-2</v>
      </c>
    </row>
    <row r="40" spans="1:23" x14ac:dyDescent="0.45">
      <c r="A40">
        <v>420</v>
      </c>
      <c r="B40">
        <v>0.67516799999999999</v>
      </c>
      <c r="C40">
        <v>7.306978</v>
      </c>
      <c r="D40">
        <v>7.3010000000000002E-3</v>
      </c>
      <c r="E40">
        <v>22.040590000000002</v>
      </c>
      <c r="F40">
        <f t="shared" si="1"/>
        <v>0.33152370240542561</v>
      </c>
      <c r="G40">
        <f t="shared" si="2"/>
        <v>-9.5897083222040642</v>
      </c>
      <c r="H40">
        <f t="shared" si="3"/>
        <v>8.3520686837185651E-3</v>
      </c>
      <c r="I40">
        <f t="shared" si="4"/>
        <v>2.7689087327707885E-3</v>
      </c>
      <c r="J40">
        <f t="shared" si="5"/>
        <v>3.1649357525162607E-6</v>
      </c>
      <c r="K40">
        <f t="shared" si="6"/>
        <v>1.0492512185494926E-6</v>
      </c>
      <c r="L40">
        <f t="shared" si="7"/>
        <v>4.6876270091536635E-6</v>
      </c>
      <c r="M40">
        <f t="shared" si="8"/>
        <v>1.5540594615702947E-6</v>
      </c>
      <c r="N40">
        <f t="shared" si="9"/>
        <v>1.2370356242770044E-2</v>
      </c>
      <c r="O40">
        <f t="shared" si="10"/>
        <v>4.1010663016771949E-3</v>
      </c>
      <c r="P40">
        <f t="shared" si="11"/>
        <v>32.644601047443011</v>
      </c>
      <c r="Q40">
        <f t="shared" si="12"/>
        <v>10.822459002796341</v>
      </c>
      <c r="R40">
        <f t="shared" si="13"/>
        <v>213327.55316224421</v>
      </c>
      <c r="S40">
        <f t="shared" si="14"/>
        <v>643476.02181807964</v>
      </c>
      <c r="T40">
        <f t="shared" si="15"/>
        <v>80.83841567492918</v>
      </c>
      <c r="U40">
        <f t="shared" si="16"/>
        <v>243.83902293679924</v>
      </c>
      <c r="V40">
        <f t="shared" si="17"/>
        <v>3.0632936777100789E-2</v>
      </c>
      <c r="W40">
        <f t="shared" si="18"/>
        <v>9.2400442426403911E-2</v>
      </c>
    </row>
    <row r="41" spans="1:23" x14ac:dyDescent="0.45">
      <c r="A41">
        <v>430</v>
      </c>
      <c r="B41">
        <v>0.67523500000000003</v>
      </c>
      <c r="C41">
        <v>7.3499040000000004</v>
      </c>
      <c r="D41">
        <v>7.5319999999999996E-3</v>
      </c>
      <c r="E41">
        <v>21.918528999999999</v>
      </c>
      <c r="F41">
        <f t="shared" si="1"/>
        <v>0.33532834251787613</v>
      </c>
      <c r="G41">
        <f t="shared" si="2"/>
        <v>-9.4905947543336193</v>
      </c>
      <c r="H41">
        <f t="shared" si="3"/>
        <v>8.1126563619838554E-3</v>
      </c>
      <c r="I41">
        <f t="shared" si="4"/>
        <v>2.7204036112811491E-3</v>
      </c>
      <c r="J41">
        <f t="shared" si="5"/>
        <v>3.0027194456177748E-6</v>
      </c>
      <c r="K41">
        <f t="shared" si="6"/>
        <v>1.0068969347452043E-6</v>
      </c>
      <c r="L41">
        <f t="shared" si="7"/>
        <v>4.4469250640410743E-6</v>
      </c>
      <c r="M41">
        <f t="shared" si="8"/>
        <v>1.4911800110260935E-6</v>
      </c>
      <c r="N41">
        <f t="shared" si="9"/>
        <v>1.2014567316539953E-2</v>
      </c>
      <c r="O41">
        <f t="shared" si="10"/>
        <v>4.0288249443247888E-3</v>
      </c>
      <c r="P41">
        <f t="shared" si="11"/>
        <v>32.460593719223674</v>
      </c>
      <c r="Q41">
        <f t="shared" si="12"/>
        <v>10.884957089013454</v>
      </c>
      <c r="R41">
        <f t="shared" si="13"/>
        <v>224874.4886857314</v>
      </c>
      <c r="S41">
        <f t="shared" si="14"/>
        <v>670609.84764132637</v>
      </c>
      <c r="T41">
        <f t="shared" si="15"/>
        <v>83.232294068829418</v>
      </c>
      <c r="U41">
        <f t="shared" si="16"/>
        <v>248.2113305539998</v>
      </c>
      <c r="V41">
        <f t="shared" si="17"/>
        <v>3.0806583781238243E-2</v>
      </c>
      <c r="W41">
        <f t="shared" si="18"/>
        <v>9.1869907416477825E-2</v>
      </c>
    </row>
    <row r="42" spans="1:23" x14ac:dyDescent="0.45">
      <c r="A42">
        <v>440</v>
      </c>
      <c r="B42">
        <v>0.67571499999999995</v>
      </c>
      <c r="C42">
        <v>7.8411679999999997</v>
      </c>
      <c r="D42">
        <v>8.0949999999999998E-3</v>
      </c>
      <c r="E42">
        <v>21.792271</v>
      </c>
      <c r="F42">
        <f t="shared" si="1"/>
        <v>0.35981417448415542</v>
      </c>
      <c r="G42">
        <f t="shared" si="2"/>
        <v>-8.8784346419884219</v>
      </c>
      <c r="H42">
        <f t="shared" si="3"/>
        <v>7.8826082973821841E-3</v>
      </c>
      <c r="I42">
        <f t="shared" si="4"/>
        <v>2.8362741973045245E-3</v>
      </c>
      <c r="J42">
        <f t="shared" si="5"/>
        <v>2.8512638067853714E-6</v>
      </c>
      <c r="K42">
        <f t="shared" si="6"/>
        <v>1.0259251328750288E-6</v>
      </c>
      <c r="L42">
        <f t="shared" si="7"/>
        <v>4.2196248518759708E-6</v>
      </c>
      <c r="M42">
        <f t="shared" si="8"/>
        <v>1.518280832710579E-6</v>
      </c>
      <c r="N42">
        <f t="shared" si="9"/>
        <v>1.1665581343291454E-2</v>
      </c>
      <c r="O42">
        <f t="shared" si="10"/>
        <v>4.1974415209141795E-3</v>
      </c>
      <c r="P42">
        <f t="shared" si="11"/>
        <v>32.250684090185949</v>
      </c>
      <c r="Q42">
        <f t="shared" si="12"/>
        <v>11.604253272459543</v>
      </c>
      <c r="R42">
        <f t="shared" si="13"/>
        <v>236987.89231355902</v>
      </c>
      <c r="S42">
        <f t="shared" si="14"/>
        <v>658639.67881008226</v>
      </c>
      <c r="T42">
        <f t="shared" si="15"/>
        <v>85.72226026052887</v>
      </c>
      <c r="U42">
        <f t="shared" si="16"/>
        <v>238.24036499791558</v>
      </c>
      <c r="V42">
        <f t="shared" si="17"/>
        <v>3.1007094212438899E-2</v>
      </c>
      <c r="W42">
        <f t="shared" si="18"/>
        <v>8.6175299394171886E-2</v>
      </c>
    </row>
    <row r="43" spans="1:23" x14ac:dyDescent="0.45">
      <c r="A43">
        <v>450</v>
      </c>
      <c r="B43">
        <v>0.678728</v>
      </c>
      <c r="C43">
        <v>8.9004320000000003</v>
      </c>
      <c r="D43">
        <v>9.3069999999999993E-3</v>
      </c>
      <c r="E43">
        <v>21.706900000000001</v>
      </c>
      <c r="F43">
        <f t="shared" si="1"/>
        <v>0.41002777918542033</v>
      </c>
      <c r="G43">
        <f t="shared" si="2"/>
        <v>-7.7437343808124259</v>
      </c>
      <c r="H43">
        <f t="shared" si="3"/>
        <v>7.6772454093365847E-3</v>
      </c>
      <c r="I43">
        <f t="shared" si="4"/>
        <v>3.1478838854517429E-3</v>
      </c>
      <c r="J43">
        <f t="shared" si="5"/>
        <v>2.7152701249455087E-6</v>
      </c>
      <c r="K43">
        <f t="shared" si="6"/>
        <v>1.1133361792199256E-6</v>
      </c>
      <c r="L43">
        <f t="shared" si="7"/>
        <v>4.0005276413312973E-6</v>
      </c>
      <c r="M43">
        <f t="shared" si="8"/>
        <v>1.6403274643449593E-6</v>
      </c>
      <c r="N43">
        <f t="shared" si="9"/>
        <v>1.1311225423640376E-2</v>
      </c>
      <c r="O43">
        <f t="shared" si="10"/>
        <v>4.637916640320928E-3</v>
      </c>
      <c r="P43">
        <f t="shared" si="11"/>
        <v>31.98173642460603</v>
      </c>
      <c r="Q43">
        <f t="shared" si="12"/>
        <v>13.113400360674675</v>
      </c>
      <c r="R43">
        <f t="shared" si="13"/>
        <v>249967.02676630416</v>
      </c>
      <c r="S43">
        <f t="shared" si="14"/>
        <v>609634.36980513844</v>
      </c>
      <c r="T43">
        <f t="shared" si="15"/>
        <v>88.407750932980932</v>
      </c>
      <c r="U43">
        <f t="shared" si="16"/>
        <v>215.61405207377842</v>
      </c>
      <c r="V43">
        <f t="shared" si="17"/>
        <v>3.1267845708046749E-2</v>
      </c>
      <c r="W43">
        <f t="shared" si="18"/>
        <v>7.6257871528033691E-2</v>
      </c>
    </row>
    <row r="44" spans="1:23" x14ac:dyDescent="0.45">
      <c r="A44">
        <v>460</v>
      </c>
      <c r="B44">
        <v>0.68180399999999997</v>
      </c>
      <c r="C44">
        <v>10.87073</v>
      </c>
      <c r="D44">
        <v>1.1445E-2</v>
      </c>
      <c r="E44">
        <v>21.599167000000001</v>
      </c>
      <c r="F44">
        <f t="shared" si="1"/>
        <v>0.50329394647488024</v>
      </c>
      <c r="G44">
        <f t="shared" si="2"/>
        <v>-5.9635658636791522</v>
      </c>
      <c r="H44">
        <f t="shared" si="3"/>
        <v>7.473074336342052E-3</v>
      </c>
      <c r="I44">
        <f t="shared" si="4"/>
        <v>3.7611530750377379E-3</v>
      </c>
      <c r="J44">
        <f t="shared" si="5"/>
        <v>2.5856015667870061E-6</v>
      </c>
      <c r="K44">
        <f t="shared" si="6"/>
        <v>1.3013176165598658E-6</v>
      </c>
      <c r="L44">
        <f t="shared" si="7"/>
        <v>3.7922945110134384E-6</v>
      </c>
      <c r="M44">
        <f t="shared" si="8"/>
        <v>1.9086388706429793E-6</v>
      </c>
      <c r="N44">
        <f t="shared" si="9"/>
        <v>1.0960737009964817E-2</v>
      </c>
      <c r="O44">
        <f t="shared" si="10"/>
        <v>5.5164725860184713E-3</v>
      </c>
      <c r="P44">
        <f t="shared" si="11"/>
        <v>31.679437198960407</v>
      </c>
      <c r="Q44">
        <f t="shared" si="12"/>
        <v>15.94406896996791</v>
      </c>
      <c r="R44">
        <f t="shared" si="13"/>
        <v>263692.60011210572</v>
      </c>
      <c r="S44">
        <f t="shared" si="14"/>
        <v>523933.58187404071</v>
      </c>
      <c r="T44">
        <f t="shared" si="15"/>
        <v>91.234740792600221</v>
      </c>
      <c r="U44">
        <f t="shared" si="16"/>
        <v>181.27525958064311</v>
      </c>
      <c r="V44">
        <f t="shared" si="17"/>
        <v>3.1566217345326324E-2</v>
      </c>
      <c r="W44">
        <f t="shared" si="18"/>
        <v>6.2719247005490891E-2</v>
      </c>
    </row>
    <row r="45" spans="1:23" x14ac:dyDescent="0.45">
      <c r="A45">
        <v>470</v>
      </c>
      <c r="B45">
        <v>0.68487399999999998</v>
      </c>
      <c r="C45">
        <v>14.763567999999999</v>
      </c>
      <c r="D45">
        <v>1.5879000000000001E-2</v>
      </c>
      <c r="E45">
        <v>21.457063999999999</v>
      </c>
      <c r="F45">
        <f t="shared" si="1"/>
        <v>0.6880516365146695</v>
      </c>
      <c r="G45">
        <f t="shared" si="2"/>
        <v>-3.2475793570375009</v>
      </c>
      <c r="H45">
        <f t="shared" si="3"/>
        <v>7.2659527656152257E-3</v>
      </c>
      <c r="I45">
        <f t="shared" si="4"/>
        <v>4.9993506912198449E-3</v>
      </c>
      <c r="J45">
        <f t="shared" si="5"/>
        <v>2.4604516998295551E-6</v>
      </c>
      <c r="K45">
        <f t="shared" si="6"/>
        <v>1.6929178186330256E-6</v>
      </c>
      <c r="L45">
        <f t="shared" si="7"/>
        <v>3.5925611131822133E-6</v>
      </c>
      <c r="M45">
        <f t="shared" si="8"/>
        <v>2.4718675532039845E-6</v>
      </c>
      <c r="N45">
        <f t="shared" si="9"/>
        <v>1.0609181784700873E-2</v>
      </c>
      <c r="O45">
        <f t="shared" si="10"/>
        <v>7.299664889045058E-3</v>
      </c>
      <c r="P45">
        <f t="shared" si="11"/>
        <v>31.329943902090019</v>
      </c>
      <c r="Q45">
        <f t="shared" si="12"/>
        <v>21.556619173745826</v>
      </c>
      <c r="R45">
        <f t="shared" si="13"/>
        <v>278352.95447882346</v>
      </c>
      <c r="S45">
        <f t="shared" si="14"/>
        <v>404552.41977015324</v>
      </c>
      <c r="T45">
        <f t="shared" si="15"/>
        <v>94.257975807527856</v>
      </c>
      <c r="U45">
        <f t="shared" si="16"/>
        <v>136.9925900983134</v>
      </c>
      <c r="V45">
        <f t="shared" si="17"/>
        <v>3.1918346331073065E-2</v>
      </c>
      <c r="W45">
        <f t="shared" si="18"/>
        <v>4.6389463576826419E-2</v>
      </c>
    </row>
    <row r="46" spans="1:23" x14ac:dyDescent="0.45">
      <c r="A46">
        <v>480</v>
      </c>
      <c r="B46">
        <v>0.69251799999999997</v>
      </c>
      <c r="C46">
        <v>24.062611</v>
      </c>
      <c r="D46">
        <v>2.6186999999999998E-2</v>
      </c>
      <c r="E46">
        <v>21.264903</v>
      </c>
      <c r="F46">
        <f t="shared" si="1"/>
        <v>1.1315645784981949</v>
      </c>
      <c r="G46">
        <f t="shared" si="2"/>
        <v>1.0735868845087886</v>
      </c>
      <c r="H46">
        <f t="shared" si="3"/>
        <v>7.0508633892076558E-3</v>
      </c>
      <c r="I46">
        <f t="shared" si="4"/>
        <v>7.9785072590571153E-3</v>
      </c>
      <c r="J46">
        <f t="shared" si="5"/>
        <v>2.3378745030376519E-6</v>
      </c>
      <c r="K46">
        <f t="shared" si="6"/>
        <v>2.6454559766114776E-6</v>
      </c>
      <c r="L46">
        <f t="shared" si="7"/>
        <v>3.375904313010856E-6</v>
      </c>
      <c r="M46">
        <f t="shared" si="8"/>
        <v>3.8200537410023682E-6</v>
      </c>
      <c r="N46">
        <f t="shared" si="9"/>
        <v>1.0181487541417922E-2</v>
      </c>
      <c r="O46">
        <f t="shared" si="10"/>
        <v>1.1521010658289194E-2</v>
      </c>
      <c r="P46">
        <f t="shared" si="11"/>
        <v>30.706643004225164</v>
      </c>
      <c r="Q46">
        <f t="shared" si="12"/>
        <v>34.746549548170591</v>
      </c>
      <c r="R46">
        <f t="shared" si="13"/>
        <v>296216.92657163419</v>
      </c>
      <c r="S46">
        <f t="shared" si="14"/>
        <v>261776.42195620097</v>
      </c>
      <c r="T46">
        <f t="shared" si="15"/>
        <v>98.217475190342896</v>
      </c>
      <c r="U46">
        <f t="shared" si="16"/>
        <v>86.79794070674825</v>
      </c>
      <c r="V46">
        <f t="shared" si="17"/>
        <v>3.2566243071976392E-2</v>
      </c>
      <c r="W46">
        <f t="shared" si="18"/>
        <v>2.8779836070158802E-2</v>
      </c>
    </row>
    <row r="47" spans="1:23" x14ac:dyDescent="0.45">
      <c r="A47">
        <v>490</v>
      </c>
      <c r="B47">
        <v>0.68638900000000003</v>
      </c>
      <c r="C47">
        <v>35.832205000000002</v>
      </c>
      <c r="D47">
        <v>3.9129999999999998E-2</v>
      </c>
      <c r="E47">
        <v>21.248761999999999</v>
      </c>
      <c r="F47">
        <f t="shared" si="1"/>
        <v>1.686319654763887</v>
      </c>
      <c r="G47">
        <f t="shared" si="2"/>
        <v>4.5387980385340887</v>
      </c>
      <c r="H47">
        <f t="shared" si="3"/>
        <v>6.901725524251486E-3</v>
      </c>
      <c r="I47">
        <f t="shared" si="4"/>
        <v>1.1638515403330874E-2</v>
      </c>
      <c r="J47">
        <f t="shared" si="5"/>
        <v>2.2417219041798504E-6</v>
      </c>
      <c r="K47">
        <f t="shared" si="6"/>
        <v>3.780259707533209E-6</v>
      </c>
      <c r="L47">
        <f t="shared" si="7"/>
        <v>3.2659642042338242E-6</v>
      </c>
      <c r="M47">
        <f t="shared" si="8"/>
        <v>5.507459629354796E-6</v>
      </c>
      <c r="N47">
        <f t="shared" si="9"/>
        <v>1.0055122567890054E-2</v>
      </c>
      <c r="O47">
        <f t="shared" si="10"/>
        <v>1.6956150817292924E-2</v>
      </c>
      <c r="P47">
        <f t="shared" si="11"/>
        <v>30.95731720642376</v>
      </c>
      <c r="Q47">
        <f t="shared" si="12"/>
        <v>52.203932463952654</v>
      </c>
      <c r="R47">
        <f t="shared" si="13"/>
        <v>306188.29156291811</v>
      </c>
      <c r="S47">
        <f t="shared" si="14"/>
        <v>181571.91650938182</v>
      </c>
      <c r="T47">
        <f t="shared" si="15"/>
        <v>99.45179616143038</v>
      </c>
      <c r="U47">
        <f t="shared" si="16"/>
        <v>58.975649059463343</v>
      </c>
      <c r="V47">
        <f t="shared" si="17"/>
        <v>3.2302540731549444E-2</v>
      </c>
      <c r="W47">
        <f t="shared" si="18"/>
        <v>1.9155645040543835E-2</v>
      </c>
    </row>
    <row r="48" spans="1:23" x14ac:dyDescent="0.45">
      <c r="A48">
        <v>500</v>
      </c>
      <c r="B48">
        <v>0.676261</v>
      </c>
      <c r="C48">
        <v>38.614114999999998</v>
      </c>
      <c r="D48">
        <v>4.3124999999999997E-2</v>
      </c>
      <c r="E48">
        <v>21.268152000000001</v>
      </c>
      <c r="F48">
        <f t="shared" si="1"/>
        <v>1.8155839303762733</v>
      </c>
      <c r="G48">
        <f t="shared" si="2"/>
        <v>5.1803266034717952</v>
      </c>
      <c r="H48">
        <f t="shared" si="3"/>
        <v>6.7698630424595611E-3</v>
      </c>
      <c r="I48">
        <f t="shared" si="4"/>
        <v>1.2291254550737804E-2</v>
      </c>
      <c r="J48">
        <f t="shared" si="5"/>
        <v>2.1549143345251537E-6</v>
      </c>
      <c r="K48">
        <f t="shared" si="6"/>
        <v>3.9124278371013501E-6</v>
      </c>
      <c r="L48">
        <f t="shared" si="7"/>
        <v>3.1865128027864294E-6</v>
      </c>
      <c r="M48">
        <f t="shared" si="8"/>
        <v>5.7853814386773006E-6</v>
      </c>
      <c r="N48">
        <f t="shared" si="9"/>
        <v>1.001072521180367E-2</v>
      </c>
      <c r="O48">
        <f t="shared" si="10"/>
        <v>1.8175311825963353E-2</v>
      </c>
      <c r="P48">
        <f t="shared" si="11"/>
        <v>31.449620782508529</v>
      </c>
      <c r="Q48">
        <f t="shared" si="12"/>
        <v>57.099426109150166</v>
      </c>
      <c r="R48">
        <f t="shared" si="13"/>
        <v>313822.68388363457</v>
      </c>
      <c r="S48">
        <f t="shared" si="14"/>
        <v>172849.45004916182</v>
      </c>
      <c r="T48">
        <f t="shared" si="15"/>
        <v>99.892862788891421</v>
      </c>
      <c r="U48">
        <f t="shared" si="16"/>
        <v>55.019688772079519</v>
      </c>
      <c r="V48">
        <f t="shared" si="17"/>
        <v>3.1796885784905055E-2</v>
      </c>
      <c r="W48">
        <f t="shared" si="18"/>
        <v>1.7513310870908214E-2</v>
      </c>
    </row>
    <row r="49" spans="1:23" x14ac:dyDescent="0.45">
      <c r="A49">
        <v>510</v>
      </c>
      <c r="B49">
        <v>0.63987000000000005</v>
      </c>
      <c r="C49">
        <v>31.958228999999999</v>
      </c>
      <c r="D49">
        <v>3.7343000000000001E-2</v>
      </c>
      <c r="E49">
        <v>21.590282999999999</v>
      </c>
      <c r="F49">
        <f t="shared" si="1"/>
        <v>1.4802135293919028</v>
      </c>
      <c r="G49">
        <f t="shared" si="2"/>
        <v>3.4064873882714601</v>
      </c>
      <c r="H49">
        <f t="shared" si="3"/>
        <v>6.7376475729468924E-3</v>
      </c>
      <c r="I49">
        <f t="shared" si="4"/>
        <v>9.9731570937505089E-3</v>
      </c>
      <c r="J49">
        <f t="shared" si="5"/>
        <v>2.1026076785208025E-6</v>
      </c>
      <c r="K49">
        <f t="shared" si="6"/>
        <v>3.1123083327497927E-6</v>
      </c>
      <c r="L49">
        <f t="shared" si="7"/>
        <v>3.2859919648066049E-6</v>
      </c>
      <c r="M49">
        <f t="shared" si="8"/>
        <v>4.8639697637798184E-6</v>
      </c>
      <c r="N49">
        <f t="shared" si="9"/>
        <v>1.0529713180719352E-2</v>
      </c>
      <c r="O49">
        <f t="shared" si="10"/>
        <v>1.5586223910717033E-2</v>
      </c>
      <c r="P49">
        <f t="shared" si="11"/>
        <v>33.741670964414645</v>
      </c>
      <c r="Q49">
        <f t="shared" si="12"/>
        <v>49.944877865816487</v>
      </c>
      <c r="R49">
        <f t="shared" si="13"/>
        <v>304322.1075127779</v>
      </c>
      <c r="S49">
        <f t="shared" si="14"/>
        <v>205593.38329909649</v>
      </c>
      <c r="T49">
        <f t="shared" si="15"/>
        <v>94.969348436866312</v>
      </c>
      <c r="U49">
        <f t="shared" si="16"/>
        <v>64.159221998113566</v>
      </c>
      <c r="V49">
        <f t="shared" si="17"/>
        <v>2.9636943619497716E-2</v>
      </c>
      <c r="W49">
        <f t="shared" si="18"/>
        <v>2.0022073188098129E-2</v>
      </c>
    </row>
    <row r="50" spans="1:23" x14ac:dyDescent="0.45">
      <c r="A50">
        <v>520</v>
      </c>
      <c r="B50">
        <v>0.64878599999999997</v>
      </c>
      <c r="C50">
        <v>17.452639000000001</v>
      </c>
      <c r="D50">
        <v>2.1068E-2</v>
      </c>
      <c r="E50">
        <v>21.379840999999999</v>
      </c>
      <c r="F50">
        <f t="shared" si="1"/>
        <v>0.81631285284114141</v>
      </c>
      <c r="G50">
        <f t="shared" si="2"/>
        <v>-1.7628673096528902</v>
      </c>
      <c r="H50">
        <f t="shared" si="3"/>
        <v>6.543668033978405E-3</v>
      </c>
      <c r="I50">
        <f t="shared" si="4"/>
        <v>5.3416803208622956E-3</v>
      </c>
      <c r="J50">
        <f t="shared" si="5"/>
        <v>2.0028021414617072E-6</v>
      </c>
      <c r="K50">
        <f t="shared" si="6"/>
        <v>1.6349131297729537E-6</v>
      </c>
      <c r="L50">
        <f t="shared" si="7"/>
        <v>3.0869996292486386E-6</v>
      </c>
      <c r="M50">
        <f t="shared" si="8"/>
        <v>2.5199574740715024E-6</v>
      </c>
      <c r="N50">
        <f t="shared" si="9"/>
        <v>1.0086019171157215E-2</v>
      </c>
      <c r="O50">
        <f t="shared" si="10"/>
        <v>8.233347083417792E-3</v>
      </c>
      <c r="P50">
        <f t="shared" si="11"/>
        <v>32.953610281356255</v>
      </c>
      <c r="Q50">
        <f t="shared" si="12"/>
        <v>26.900455620189096</v>
      </c>
      <c r="R50">
        <f t="shared" si="13"/>
        <v>323939.13835467334</v>
      </c>
      <c r="S50">
        <f t="shared" si="14"/>
        <v>396832.09351318819</v>
      </c>
      <c r="T50">
        <f t="shared" si="15"/>
        <v>99.147144480914704</v>
      </c>
      <c r="U50">
        <f t="shared" si="16"/>
        <v>121.45728703870994</v>
      </c>
      <c r="V50">
        <f t="shared" si="17"/>
        <v>3.0345688726122894E-2</v>
      </c>
      <c r="W50">
        <f t="shared" si="18"/>
        <v>3.7174091551426688E-2</v>
      </c>
    </row>
    <row r="51" spans="1:23" x14ac:dyDescent="0.45">
      <c r="A51">
        <v>530</v>
      </c>
      <c r="B51">
        <v>0.65205100000000005</v>
      </c>
      <c r="C51">
        <v>12.359306999999999</v>
      </c>
      <c r="D51">
        <v>1.5375E-2</v>
      </c>
      <c r="E51">
        <v>21.238985</v>
      </c>
      <c r="F51">
        <f t="shared" si="1"/>
        <v>0.58191608497298719</v>
      </c>
      <c r="G51">
        <f t="shared" si="2"/>
        <v>-4.7027927626977597</v>
      </c>
      <c r="H51">
        <f t="shared" si="3"/>
        <v>6.3779046207634313E-3</v>
      </c>
      <c r="I51">
        <f t="shared" si="4"/>
        <v>3.7114052872457802E-3</v>
      </c>
      <c r="J51">
        <f t="shared" si="5"/>
        <v>1.9152359376663025E-6</v>
      </c>
      <c r="K51">
        <f t="shared" si="6"/>
        <v>1.1145065986463428E-6</v>
      </c>
      <c r="L51">
        <f t="shared" si="7"/>
        <v>2.9372486778891566E-6</v>
      </c>
      <c r="M51">
        <f t="shared" si="8"/>
        <v>1.7092322512293404E-6</v>
      </c>
      <c r="N51">
        <f t="shared" si="9"/>
        <v>9.7812972003162805E-3</v>
      </c>
      <c r="O51">
        <f t="shared" si="10"/>
        <v>5.6918941727652893E-3</v>
      </c>
      <c r="P51">
        <f t="shared" si="11"/>
        <v>32.57258251271756</v>
      </c>
      <c r="Q51">
        <f t="shared" si="12"/>
        <v>18.954509693260189</v>
      </c>
      <c r="R51">
        <f t="shared" si="13"/>
        <v>340454.66001150658</v>
      </c>
      <c r="S51">
        <f t="shared" si="14"/>
        <v>585057.99857261323</v>
      </c>
      <c r="T51">
        <f t="shared" si="15"/>
        <v>102.2359283764187</v>
      </c>
      <c r="U51">
        <f t="shared" si="16"/>
        <v>175.68843861940087</v>
      </c>
      <c r="V51">
        <f t="shared" si="17"/>
        <v>3.0700666722067938E-2</v>
      </c>
      <c r="W51">
        <f t="shared" si="18"/>
        <v>5.2757893302593749E-2</v>
      </c>
    </row>
    <row r="52" spans="1:23" x14ac:dyDescent="0.45">
      <c r="A52">
        <v>540</v>
      </c>
      <c r="B52">
        <v>0.65378199999999997</v>
      </c>
      <c r="C52">
        <v>9.9818619999999996</v>
      </c>
      <c r="D52">
        <v>1.2803E-2</v>
      </c>
      <c r="E52">
        <v>21.119356</v>
      </c>
      <c r="F52">
        <f t="shared" si="1"/>
        <v>0.47264045361989254</v>
      </c>
      <c r="G52">
        <f t="shared" si="2"/>
        <v>-6.5093821910171865</v>
      </c>
      <c r="H52">
        <f t="shared" si="3"/>
        <v>6.2245368561434792E-3</v>
      </c>
      <c r="I52">
        <f t="shared" si="4"/>
        <v>2.9419679232613937E-3</v>
      </c>
      <c r="J52">
        <f t="shared" si="5"/>
        <v>1.8345663131720752E-6</v>
      </c>
      <c r="K52">
        <f t="shared" si="6"/>
        <v>8.6709025445342345E-7</v>
      </c>
      <c r="L52">
        <f t="shared" si="7"/>
        <v>2.806082628723451E-6</v>
      </c>
      <c r="M52">
        <f t="shared" si="8"/>
        <v>1.3262681665347523E-6</v>
      </c>
      <c r="N52">
        <f t="shared" si="9"/>
        <v>9.5208140575046112E-3</v>
      </c>
      <c r="O52">
        <f t="shared" si="10"/>
        <v>4.4999218749696285E-3</v>
      </c>
      <c r="P52">
        <f t="shared" si="11"/>
        <v>32.303361059190983</v>
      </c>
      <c r="Q52">
        <f t="shared" si="12"/>
        <v>15.2678752244632</v>
      </c>
      <c r="R52">
        <f t="shared" si="13"/>
        <v>356368.69341047242</v>
      </c>
      <c r="S52">
        <f t="shared" si="14"/>
        <v>753995.32706328959</v>
      </c>
      <c r="T52">
        <f t="shared" si="15"/>
        <v>105.03303540643859</v>
      </c>
      <c r="U52">
        <f t="shared" si="16"/>
        <v>222.22608031539423</v>
      </c>
      <c r="V52">
        <f t="shared" si="17"/>
        <v>3.0956531060890306E-2</v>
      </c>
      <c r="W52">
        <f t="shared" si="18"/>
        <v>6.5496998455799135E-2</v>
      </c>
    </row>
    <row r="53" spans="1:23" x14ac:dyDescent="0.45">
      <c r="A53">
        <v>550</v>
      </c>
      <c r="B53">
        <v>0.65534300000000001</v>
      </c>
      <c r="C53">
        <v>8.7899130000000003</v>
      </c>
      <c r="D53">
        <v>1.1540999999999999E-2</v>
      </c>
      <c r="E53">
        <v>21.004574000000002</v>
      </c>
      <c r="F53">
        <f t="shared" si="1"/>
        <v>0.4184761376260237</v>
      </c>
      <c r="G53">
        <f t="shared" si="2"/>
        <v>-7.5665860266667888</v>
      </c>
      <c r="H53">
        <f t="shared" si="3"/>
        <v>6.0781486902536453E-3</v>
      </c>
      <c r="I53">
        <f t="shared" si="4"/>
        <v>2.5435601878140202E-3</v>
      </c>
      <c r="J53">
        <f t="shared" si="5"/>
        <v>1.7588498343661763E-6</v>
      </c>
      <c r="K53">
        <f t="shared" si="6"/>
        <v>7.3603668534972901E-7</v>
      </c>
      <c r="L53">
        <f t="shared" si="7"/>
        <v>2.6838614807302075E-6</v>
      </c>
      <c r="M53">
        <f t="shared" si="8"/>
        <v>1.1231319863792381E-6</v>
      </c>
      <c r="N53">
        <f t="shared" si="9"/>
        <v>9.2747594622261086E-3</v>
      </c>
      <c r="O53">
        <f t="shared" si="10"/>
        <v>3.8812655171627992E-3</v>
      </c>
      <c r="P53">
        <f t="shared" si="11"/>
        <v>32.051267809376164</v>
      </c>
      <c r="Q53">
        <f t="shared" si="12"/>
        <v>13.412690758885041</v>
      </c>
      <c r="R53">
        <f t="shared" si="13"/>
        <v>372597.4709126667</v>
      </c>
      <c r="S53">
        <f t="shared" si="14"/>
        <v>890367.30511416378</v>
      </c>
      <c r="T53">
        <f t="shared" si="15"/>
        <v>107.81950778052654</v>
      </c>
      <c r="U53">
        <f t="shared" si="16"/>
        <v>257.64792322968896</v>
      </c>
      <c r="V53">
        <f t="shared" si="17"/>
        <v>3.1200013863647028E-2</v>
      </c>
      <c r="W53">
        <f t="shared" si="18"/>
        <v>7.455625556248395E-2</v>
      </c>
    </row>
    <row r="54" spans="1:23" x14ac:dyDescent="0.45">
      <c r="A54">
        <v>560</v>
      </c>
      <c r="B54">
        <v>0.65708299999999997</v>
      </c>
      <c r="C54">
        <v>8.3410449999999994</v>
      </c>
      <c r="D54">
        <v>1.14E-2</v>
      </c>
      <c r="E54">
        <v>20.887689999999999</v>
      </c>
      <c r="F54">
        <f t="shared" si="1"/>
        <v>0.39932826463816723</v>
      </c>
      <c r="G54">
        <f t="shared" si="2"/>
        <v>-7.97339898309259</v>
      </c>
      <c r="H54">
        <f t="shared" si="3"/>
        <v>5.9363912736984849E-3</v>
      </c>
      <c r="I54">
        <f t="shared" si="4"/>
        <v>2.3705688255391752E-3</v>
      </c>
      <c r="J54">
        <f t="shared" si="5"/>
        <v>1.6871535988155474E-6</v>
      </c>
      <c r="K54">
        <f t="shared" si="6"/>
        <v>6.7372811879305115E-7</v>
      </c>
      <c r="L54">
        <f t="shared" si="7"/>
        <v>2.5676415290238029E-6</v>
      </c>
      <c r="M54">
        <f t="shared" si="8"/>
        <v>1.0253318359979655E-6</v>
      </c>
      <c r="N54">
        <f t="shared" si="9"/>
        <v>9.0344618163892311E-3</v>
      </c>
      <c r="O54">
        <f t="shared" si="10"/>
        <v>3.6077159590784959E-3</v>
      </c>
      <c r="P54">
        <f t="shared" si="11"/>
        <v>31.788510736086614</v>
      </c>
      <c r="Q54">
        <f t="shared" si="12"/>
        <v>12.694050827673216</v>
      </c>
      <c r="R54">
        <f t="shared" si="13"/>
        <v>389462.46533884038</v>
      </c>
      <c r="S54">
        <f t="shared" si="14"/>
        <v>975294.01203727408</v>
      </c>
      <c r="T54">
        <f t="shared" si="15"/>
        <v>110.68727947755788</v>
      </c>
      <c r="U54">
        <f t="shared" si="16"/>
        <v>277.18368389939042</v>
      </c>
      <c r="V54">
        <f t="shared" si="17"/>
        <v>3.1457906546870432E-2</v>
      </c>
      <c r="W54">
        <f t="shared" si="18"/>
        <v>7.8777059708945343E-2</v>
      </c>
    </row>
    <row r="55" spans="1:23" x14ac:dyDescent="0.45">
      <c r="A55">
        <v>570</v>
      </c>
      <c r="B55">
        <v>0.65969500000000003</v>
      </c>
      <c r="C55">
        <v>8.5809460000000009</v>
      </c>
      <c r="D55">
        <v>1.2068000000000001E-2</v>
      </c>
      <c r="E55">
        <v>20.766731</v>
      </c>
      <c r="F55">
        <f t="shared" si="1"/>
        <v>0.41320639247457874</v>
      </c>
      <c r="G55">
        <f t="shared" si="2"/>
        <v>-7.6766593676872308</v>
      </c>
      <c r="H55">
        <f t="shared" si="3"/>
        <v>5.7984699833503487E-3</v>
      </c>
      <c r="I55">
        <f t="shared" si="4"/>
        <v>2.3959648636923282E-3</v>
      </c>
      <c r="J55">
        <f t="shared" si="5"/>
        <v>1.619044140737172E-6</v>
      </c>
      <c r="K55">
        <f t="shared" si="6"/>
        <v>6.6899938865111102E-7</v>
      </c>
      <c r="L55">
        <f t="shared" si="7"/>
        <v>2.4542313352946014E-6</v>
      </c>
      <c r="M55">
        <f t="shared" si="8"/>
        <v>1.0141040763551505E-6</v>
      </c>
      <c r="N55">
        <f t="shared" si="9"/>
        <v>8.7896224518153824E-3</v>
      </c>
      <c r="O55">
        <f t="shared" si="10"/>
        <v>3.6319281845281957E-3</v>
      </c>
      <c r="P55">
        <f t="shared" si="11"/>
        <v>31.479291187594267</v>
      </c>
      <c r="Q55">
        <f t="shared" si="12"/>
        <v>13.007444349282624</v>
      </c>
      <c r="R55">
        <f t="shared" si="13"/>
        <v>407459.55184373923</v>
      </c>
      <c r="S55">
        <f t="shared" si="14"/>
        <v>986092.08198250935</v>
      </c>
      <c r="T55">
        <f t="shared" si="15"/>
        <v>113.77052944901666</v>
      </c>
      <c r="U55">
        <f t="shared" si="16"/>
        <v>275.33584068648224</v>
      </c>
      <c r="V55">
        <f t="shared" si="17"/>
        <v>3.1766916035075525E-2</v>
      </c>
      <c r="W55">
        <f t="shared" si="18"/>
        <v>7.6879052729151298E-2</v>
      </c>
    </row>
    <row r="56" spans="1:23" x14ac:dyDescent="0.45">
      <c r="A56">
        <v>580</v>
      </c>
      <c r="B56">
        <v>0.66416900000000001</v>
      </c>
      <c r="C56">
        <v>9.8522169999999996</v>
      </c>
      <c r="D56">
        <v>1.4184E-2</v>
      </c>
      <c r="E56">
        <v>20.637474000000001</v>
      </c>
      <c r="F56">
        <f t="shared" si="1"/>
        <v>0.47739452027898371</v>
      </c>
      <c r="G56">
        <f t="shared" si="2"/>
        <v>-6.4224514060514721</v>
      </c>
      <c r="H56">
        <f t="shared" si="3"/>
        <v>5.6630275862594309E-3</v>
      </c>
      <c r="I56">
        <f t="shared" si="4"/>
        <v>2.7034983378689723E-3</v>
      </c>
      <c r="J56">
        <f t="shared" si="5"/>
        <v>1.5539635055499193E-6</v>
      </c>
      <c r="K56">
        <f t="shared" si="6"/>
        <v>7.4185366226305157E-7</v>
      </c>
      <c r="L56">
        <f t="shared" si="7"/>
        <v>2.3397109855321753E-6</v>
      </c>
      <c r="M56">
        <f t="shared" si="8"/>
        <v>1.1169652035296009E-6</v>
      </c>
      <c r="N56">
        <f t="shared" si="9"/>
        <v>8.5264858586586115E-3</v>
      </c>
      <c r="O56">
        <f t="shared" si="10"/>
        <v>4.0704976261598663E-3</v>
      </c>
      <c r="P56">
        <f t="shared" si="11"/>
        <v>31.072624588019014</v>
      </c>
      <c r="Q56">
        <f t="shared" si="12"/>
        <v>14.833900709006292</v>
      </c>
      <c r="R56">
        <f t="shared" si="13"/>
        <v>427403.21611668915</v>
      </c>
      <c r="S56">
        <f t="shared" si="14"/>
        <v>895283.03732292482</v>
      </c>
      <c r="T56">
        <f t="shared" si="15"/>
        <v>117.28161127300811</v>
      </c>
      <c r="U56">
        <f t="shared" si="16"/>
        <v>245.67020837287811</v>
      </c>
      <c r="V56">
        <f t="shared" si="17"/>
        <v>3.2182669254967926E-2</v>
      </c>
      <c r="W56">
        <f t="shared" si="18"/>
        <v>6.7413151780964631E-2</v>
      </c>
    </row>
    <row r="57" spans="1:23" x14ac:dyDescent="0.45">
      <c r="A57">
        <v>590</v>
      </c>
      <c r="B57">
        <v>0.67002300000000004</v>
      </c>
      <c r="C57">
        <v>13.369799</v>
      </c>
      <c r="D57">
        <v>1.9864E-2</v>
      </c>
      <c r="E57">
        <v>20.485097</v>
      </c>
      <c r="F57">
        <f t="shared" si="1"/>
        <v>0.6526597848182023</v>
      </c>
      <c r="G57">
        <f t="shared" si="2"/>
        <v>-3.7062629312991966</v>
      </c>
      <c r="H57">
        <f t="shared" si="3"/>
        <v>5.5259397411304336E-3</v>
      </c>
      <c r="I57">
        <f t="shared" si="4"/>
        <v>3.6065586423645411E-3</v>
      </c>
      <c r="J57">
        <f t="shared" si="5"/>
        <v>1.4906451271675542E-6</v>
      </c>
      <c r="K57">
        <f t="shared" si="6"/>
        <v>9.728841279374778E-7</v>
      </c>
      <c r="L57">
        <f t="shared" si="7"/>
        <v>2.224767100782442E-6</v>
      </c>
      <c r="M57">
        <f t="shared" si="8"/>
        <v>1.4520160172672844E-6</v>
      </c>
      <c r="N57">
        <f t="shared" si="9"/>
        <v>8.2473881361243319E-3</v>
      </c>
      <c r="O57">
        <f t="shared" si="10"/>
        <v>5.3827385662351011E-3</v>
      </c>
      <c r="P57">
        <f t="shared" si="11"/>
        <v>30.573722096107147</v>
      </c>
      <c r="Q57">
        <f t="shared" si="12"/>
        <v>19.954238884336807</v>
      </c>
      <c r="R57">
        <f t="shared" si="13"/>
        <v>449485.25157905469</v>
      </c>
      <c r="S57">
        <f t="shared" si="14"/>
        <v>688697.6370150618</v>
      </c>
      <c r="T57">
        <f t="shared" si="15"/>
        <v>121.25050785713678</v>
      </c>
      <c r="U57">
        <f t="shared" si="16"/>
        <v>185.77903936721179</v>
      </c>
      <c r="V57">
        <f t="shared" si="17"/>
        <v>3.270782657265426E-2</v>
      </c>
      <c r="W57">
        <f t="shared" si="18"/>
        <v>5.0114665149416232E-2</v>
      </c>
    </row>
    <row r="58" spans="1:23" x14ac:dyDescent="0.45">
      <c r="A58">
        <v>600</v>
      </c>
      <c r="B58">
        <v>0.64884900000000001</v>
      </c>
      <c r="C58">
        <v>16.296455000000002</v>
      </c>
      <c r="D58">
        <v>2.5349E-2</v>
      </c>
      <c r="E58">
        <v>20.675968999999998</v>
      </c>
      <c r="F58">
        <f t="shared" si="1"/>
        <v>0.78818337365470048</v>
      </c>
      <c r="G58">
        <f t="shared" si="2"/>
        <v>-2.0674546120973827</v>
      </c>
      <c r="H58">
        <f t="shared" si="3"/>
        <v>5.4844711159413202E-3</v>
      </c>
      <c r="I58">
        <f t="shared" si="4"/>
        <v>4.3227689468743891E-3</v>
      </c>
      <c r="J58">
        <f t="shared" si="5"/>
        <v>1.454801147244641E-6</v>
      </c>
      <c r="K58">
        <f t="shared" si="6"/>
        <v>1.1466500762320097E-6</v>
      </c>
      <c r="L58">
        <f t="shared" si="7"/>
        <v>2.2421258986985276E-6</v>
      </c>
      <c r="M58">
        <f t="shared" si="8"/>
        <v>1.7672063549947826E-6</v>
      </c>
      <c r="N58">
        <f t="shared" si="9"/>
        <v>8.4526155021296488E-3</v>
      </c>
      <c r="O58">
        <f t="shared" si="10"/>
        <v>6.6622110026745649E-3</v>
      </c>
      <c r="P58">
        <f t="shared" si="11"/>
        <v>31.865609718131644</v>
      </c>
      <c r="Q58">
        <f t="shared" si="12"/>
        <v>25.115943771201007</v>
      </c>
      <c r="R58">
        <f t="shared" si="13"/>
        <v>446005.28479710419</v>
      </c>
      <c r="S58">
        <f t="shared" si="14"/>
        <v>565864.87320715433</v>
      </c>
      <c r="T58">
        <f t="shared" si="15"/>
        <v>118.30657620094615</v>
      </c>
      <c r="U58">
        <f t="shared" si="16"/>
        <v>150.10031948831207</v>
      </c>
      <c r="V58">
        <f t="shared" si="17"/>
        <v>3.1381794004430939E-2</v>
      </c>
      <c r="W58">
        <f t="shared" si="18"/>
        <v>3.9815346343729352E-2</v>
      </c>
    </row>
    <row r="59" spans="1:23" x14ac:dyDescent="0.45">
      <c r="A59">
        <v>610</v>
      </c>
      <c r="B59">
        <v>0.63068199999999996</v>
      </c>
      <c r="C59">
        <v>7.6428260000000003</v>
      </c>
      <c r="D59">
        <v>1.274E-2</v>
      </c>
      <c r="E59">
        <v>20.799233999999998</v>
      </c>
      <c r="F59">
        <f t="shared" si="1"/>
        <v>0.36745709000629545</v>
      </c>
      <c r="G59">
        <f t="shared" si="2"/>
        <v>-8.6958673716790695</v>
      </c>
      <c r="H59">
        <f t="shared" si="3"/>
        <v>5.426722792827892E-3</v>
      </c>
      <c r="I59">
        <f t="shared" si="4"/>
        <v>1.9940877657233739E-3</v>
      </c>
      <c r="J59">
        <f t="shared" si="5"/>
        <v>1.4158848479803518E-6</v>
      </c>
      <c r="K59">
        <f t="shared" si="6"/>
        <v>5.2027692602286604E-7</v>
      </c>
      <c r="L59">
        <f t="shared" si="7"/>
        <v>2.2450059585977591E-6</v>
      </c>
      <c r="M59">
        <f t="shared" si="8"/>
        <v>8.2494335659312632E-7</v>
      </c>
      <c r="N59">
        <f t="shared" si="9"/>
        <v>8.6045309566911577E-3</v>
      </c>
      <c r="O59">
        <f t="shared" si="10"/>
        <v>3.1617959062148183E-3</v>
      </c>
      <c r="P59">
        <f t="shared" si="11"/>
        <v>32.978956114174814</v>
      </c>
      <c r="Q59">
        <f t="shared" si="12"/>
        <v>12.118351245160003</v>
      </c>
      <c r="R59">
        <f t="shared" si="13"/>
        <v>445433.11618852208</v>
      </c>
      <c r="S59">
        <f t="shared" si="14"/>
        <v>1212204.440471922</v>
      </c>
      <c r="T59">
        <f t="shared" si="15"/>
        <v>116.21783976758989</v>
      </c>
      <c r="U59">
        <f t="shared" si="16"/>
        <v>316.27594875254357</v>
      </c>
      <c r="V59">
        <f t="shared" si="17"/>
        <v>3.0322366679465217E-2</v>
      </c>
      <c r="W59">
        <f t="shared" si="18"/>
        <v>8.2519476434502095E-2</v>
      </c>
    </row>
    <row r="60" spans="1:23" x14ac:dyDescent="0.45">
      <c r="A60">
        <v>620</v>
      </c>
      <c r="B60">
        <v>0.63415600000000005</v>
      </c>
      <c r="C60">
        <v>3.5947480000000001</v>
      </c>
      <c r="D60">
        <v>6.8770000000000003E-3</v>
      </c>
      <c r="E60">
        <v>20.676684999999999</v>
      </c>
      <c r="F60">
        <f t="shared" si="1"/>
        <v>0.17385514167285521</v>
      </c>
      <c r="G60">
        <f t="shared" si="2"/>
        <v>-15.196249215274097</v>
      </c>
      <c r="H60">
        <f t="shared" si="3"/>
        <v>5.307736491135558E-3</v>
      </c>
      <c r="I60">
        <f t="shared" si="4"/>
        <v>9.2277727962855583E-4</v>
      </c>
      <c r="J60">
        <f t="shared" si="5"/>
        <v>1.3625040309571871E-6</v>
      </c>
      <c r="K60">
        <f t="shared" si="6"/>
        <v>2.3687833133189808E-7</v>
      </c>
      <c r="L60">
        <f t="shared" si="7"/>
        <v>2.1485313250323061E-6</v>
      </c>
      <c r="M60">
        <f t="shared" si="8"/>
        <v>3.7353321790205891E-7</v>
      </c>
      <c r="N60">
        <f t="shared" si="9"/>
        <v>8.3697646811440041E-3</v>
      </c>
      <c r="O60">
        <f t="shared" si="10"/>
        <v>1.4551266244087508E-3</v>
      </c>
      <c r="P60">
        <f t="shared" si="11"/>
        <v>32.605045130851082</v>
      </c>
      <c r="Q60">
        <f t="shared" si="12"/>
        <v>5.6685547404739527</v>
      </c>
      <c r="R60">
        <f t="shared" si="13"/>
        <v>465434.2193428172</v>
      </c>
      <c r="S60">
        <f t="shared" si="14"/>
        <v>2677138.0752064781</v>
      </c>
      <c r="T60">
        <f t="shared" si="15"/>
        <v>119.47767208472067</v>
      </c>
      <c r="U60">
        <f t="shared" si="16"/>
        <v>687.22541614295699</v>
      </c>
      <c r="V60">
        <f t="shared" si="17"/>
        <v>3.0670100163541693E-2</v>
      </c>
      <c r="W60">
        <f t="shared" si="18"/>
        <v>0.17641180967344583</v>
      </c>
    </row>
    <row r="61" spans="1:23" x14ac:dyDescent="0.45">
      <c r="A61">
        <v>630</v>
      </c>
      <c r="B61">
        <v>0.63648899999999997</v>
      </c>
      <c r="C61">
        <v>1.6393150000000001</v>
      </c>
      <c r="D61">
        <v>4.3579999999999999E-3</v>
      </c>
      <c r="E61">
        <v>20.570931999999999</v>
      </c>
      <c r="F61">
        <f t="shared" si="1"/>
        <v>7.9690847259618586E-2</v>
      </c>
      <c r="G61">
        <f t="shared" si="2"/>
        <v>-21.971831116093522</v>
      </c>
      <c r="H61">
        <f t="shared" si="3"/>
        <v>5.1967706536622995E-3</v>
      </c>
      <c r="I61">
        <f t="shared" si="4"/>
        <v>4.1413505640427051E-4</v>
      </c>
      <c r="J61">
        <f t="shared" si="5"/>
        <v>1.3128440280083412E-6</v>
      </c>
      <c r="K61">
        <f t="shared" si="6"/>
        <v>1.0462165291171514E-7</v>
      </c>
      <c r="L61">
        <f t="shared" si="7"/>
        <v>2.0626342764892109E-6</v>
      </c>
      <c r="M61">
        <f t="shared" si="8"/>
        <v>1.6437307308015559E-7</v>
      </c>
      <c r="N61">
        <f t="shared" si="9"/>
        <v>8.1647454294768648E-3</v>
      </c>
      <c r="O61">
        <f t="shared" si="10"/>
        <v>6.5065548093410969E-4</v>
      </c>
      <c r="P61">
        <f t="shared" si="11"/>
        <v>32.319383367190952</v>
      </c>
      <c r="Q61">
        <f t="shared" si="12"/>
        <v>2.575559043439871</v>
      </c>
      <c r="R61">
        <f t="shared" si="13"/>
        <v>484816.92144769843</v>
      </c>
      <c r="S61">
        <f t="shared" si="14"/>
        <v>6083721.5077943802</v>
      </c>
      <c r="T61">
        <f t="shared" si="15"/>
        <v>122.47779292539099</v>
      </c>
      <c r="U61">
        <f t="shared" si="16"/>
        <v>1536.9116672380226</v>
      </c>
      <c r="V61">
        <f t="shared" si="17"/>
        <v>3.0941184385811976E-2</v>
      </c>
      <c r="W61">
        <f t="shared" si="18"/>
        <v>0.38826522053418655</v>
      </c>
    </row>
    <row r="62" spans="1:23" x14ac:dyDescent="0.45">
      <c r="A62">
        <v>640</v>
      </c>
      <c r="B62">
        <v>0.63815999999999995</v>
      </c>
      <c r="C62">
        <v>0.83475900000000003</v>
      </c>
      <c r="D62">
        <v>3.725E-3</v>
      </c>
      <c r="E62">
        <v>20.475498999999999</v>
      </c>
      <c r="F62">
        <f t="shared" si="1"/>
        <v>4.0768676748732718E-2</v>
      </c>
      <c r="G62">
        <f t="shared" si="2"/>
        <v>-27.793467689058318</v>
      </c>
      <c r="H62">
        <f t="shared" si="3"/>
        <v>5.0918388720674369E-3</v>
      </c>
      <c r="I62">
        <f t="shared" si="4"/>
        <v>2.0758753303194916E-4</v>
      </c>
      <c r="J62">
        <f t="shared" si="5"/>
        <v>1.2662364467453023E-6</v>
      </c>
      <c r="K62">
        <f t="shared" si="6"/>
        <v>5.1622784384823144E-8</v>
      </c>
      <c r="L62">
        <f t="shared" si="7"/>
        <v>1.984199020222675E-6</v>
      </c>
      <c r="M62">
        <f t="shared" si="8"/>
        <v>8.0893168460610424E-8</v>
      </c>
      <c r="N62">
        <f t="shared" si="9"/>
        <v>7.9789376834452762E-3</v>
      </c>
      <c r="O62">
        <f t="shared" si="10"/>
        <v>3.2529073121466276E-4</v>
      </c>
      <c r="P62">
        <f t="shared" si="11"/>
        <v>32.085212172495929</v>
      </c>
      <c r="Q62">
        <f t="shared" si="12"/>
        <v>1.3080716434749908</v>
      </c>
      <c r="R62">
        <f t="shared" si="13"/>
        <v>503981.7023434352</v>
      </c>
      <c r="S62">
        <f t="shared" si="14"/>
        <v>12361983.329741044</v>
      </c>
      <c r="T62">
        <f t="shared" si="15"/>
        <v>125.32996743097806</v>
      </c>
      <c r="U62">
        <f t="shared" si="16"/>
        <v>3074.1730521060849</v>
      </c>
      <c r="V62">
        <f t="shared" si="17"/>
        <v>3.1167005990916263E-2</v>
      </c>
      <c r="W62">
        <f t="shared" si="18"/>
        <v>0.76448412056653459</v>
      </c>
    </row>
    <row r="63" spans="1:23" x14ac:dyDescent="0.45">
      <c r="A63">
        <v>650</v>
      </c>
      <c r="B63">
        <v>0.64004300000000003</v>
      </c>
      <c r="C63">
        <v>0.62765800000000005</v>
      </c>
      <c r="D63">
        <v>3.6519999999999999E-3</v>
      </c>
      <c r="E63">
        <v>20.380502</v>
      </c>
      <c r="F63">
        <f t="shared" si="1"/>
        <v>3.0796984294106204E-2</v>
      </c>
      <c r="G63">
        <f t="shared" si="2"/>
        <v>-30.229836169050298</v>
      </c>
      <c r="H63">
        <f t="shared" si="3"/>
        <v>4.9902425169142456E-3</v>
      </c>
      <c r="I63">
        <f t="shared" si="4"/>
        <v>1.5368442041718901E-4</v>
      </c>
      <c r="J63">
        <f t="shared" si="5"/>
        <v>1.2218796366065282E-6</v>
      </c>
      <c r="K63">
        <f t="shared" si="6"/>
        <v>3.7630207977859439E-8</v>
      </c>
      <c r="L63">
        <f t="shared" si="7"/>
        <v>1.9090586673184896E-6</v>
      </c>
      <c r="M63">
        <f t="shared" si="8"/>
        <v>5.879324979393484E-8</v>
      </c>
      <c r="N63">
        <f t="shared" si="9"/>
        <v>7.7967300898755948E-3</v>
      </c>
      <c r="O63">
        <f t="shared" si="10"/>
        <v>2.401157741232839E-4</v>
      </c>
      <c r="P63">
        <f t="shared" si="11"/>
        <v>31.842394964088349</v>
      </c>
      <c r="Q63">
        <f t="shared" si="12"/>
        <v>0.98064973759575536</v>
      </c>
      <c r="R63">
        <f t="shared" si="13"/>
        <v>523818.37034093059</v>
      </c>
      <c r="S63">
        <f t="shared" si="14"/>
        <v>17008755.316382609</v>
      </c>
      <c r="T63">
        <f t="shared" si="15"/>
        <v>128.25889680323101</v>
      </c>
      <c r="U63">
        <f t="shared" si="16"/>
        <v>4164.6576683736102</v>
      </c>
      <c r="V63">
        <f t="shared" si="17"/>
        <v>3.1404672956534631E-2</v>
      </c>
      <c r="W63">
        <f t="shared" si="18"/>
        <v>1.0197320833957346</v>
      </c>
    </row>
    <row r="64" spans="1:23" x14ac:dyDescent="0.45">
      <c r="A64">
        <v>660</v>
      </c>
      <c r="B64">
        <v>0.64334899999999995</v>
      </c>
      <c r="C64">
        <v>1.176884</v>
      </c>
      <c r="D64">
        <v>3.8779999999999999E-3</v>
      </c>
      <c r="E64">
        <v>20.266846000000001</v>
      </c>
      <c r="F64">
        <f t="shared" si="1"/>
        <v>5.8069420372563151E-2</v>
      </c>
      <c r="G64">
        <f t="shared" si="2"/>
        <v>-24.721050178232677</v>
      </c>
      <c r="H64">
        <f t="shared" si="3"/>
        <v>4.8872253360336473E-3</v>
      </c>
      <c r="I64">
        <f t="shared" si="4"/>
        <v>2.8379834249357905E-4</v>
      </c>
      <c r="J64">
        <f t="shared" si="5"/>
        <v>1.1785243488389459E-6</v>
      </c>
      <c r="K64">
        <f t="shared" si="6"/>
        <v>6.8436225832030009E-8</v>
      </c>
      <c r="L64">
        <f t="shared" si="7"/>
        <v>1.8318585228840738E-6</v>
      </c>
      <c r="M64">
        <f t="shared" si="8"/>
        <v>1.0637496262841788E-7</v>
      </c>
      <c r="N64">
        <f t="shared" si="9"/>
        <v>7.5965383268391615E-3</v>
      </c>
      <c r="O64">
        <f t="shared" si="10"/>
        <v>4.4112657747751076E-4</v>
      </c>
      <c r="P64">
        <f t="shared" si="11"/>
        <v>31.502102280410792</v>
      </c>
      <c r="Q64">
        <f t="shared" si="12"/>
        <v>1.8293088199406544</v>
      </c>
      <c r="R64">
        <f t="shared" si="13"/>
        <v>545893.68529705144</v>
      </c>
      <c r="S64">
        <f t="shared" si="14"/>
        <v>9400708.3555285018</v>
      </c>
      <c r="T64">
        <f t="shared" si="15"/>
        <v>131.63890669345037</v>
      </c>
      <c r="U64">
        <f t="shared" si="16"/>
        <v>2266.9230353752182</v>
      </c>
      <c r="V64">
        <f t="shared" si="17"/>
        <v>3.1743913187083965E-2</v>
      </c>
      <c r="W64">
        <f t="shared" si="18"/>
        <v>0.54665455558916598</v>
      </c>
    </row>
    <row r="65" spans="1:23" x14ac:dyDescent="0.45">
      <c r="A65">
        <v>670</v>
      </c>
      <c r="B65">
        <v>0.64761000000000002</v>
      </c>
      <c r="C65">
        <v>2.8628339999999999</v>
      </c>
      <c r="D65">
        <v>6.4489999999999999E-3</v>
      </c>
      <c r="E65">
        <v>20.139652999999999</v>
      </c>
      <c r="F65">
        <f t="shared" si="1"/>
        <v>0.14214912243026234</v>
      </c>
      <c r="G65">
        <f t="shared" si="2"/>
        <v>-16.945116342386154</v>
      </c>
      <c r="H65">
        <f t="shared" si="3"/>
        <v>4.7840676523962971E-3</v>
      </c>
      <c r="I65">
        <f t="shared" si="4"/>
        <v>6.8005101843513893E-4</v>
      </c>
      <c r="J65">
        <f t="shared" si="5"/>
        <v>1.1364298730819554E-6</v>
      </c>
      <c r="K65">
        <f t="shared" si="6"/>
        <v>1.6154250916213433E-7</v>
      </c>
      <c r="L65">
        <f t="shared" si="7"/>
        <v>1.7548059373418497E-6</v>
      </c>
      <c r="M65">
        <f t="shared" si="8"/>
        <v>2.4944412402855784E-7</v>
      </c>
      <c r="N65">
        <f t="shared" si="9"/>
        <v>7.3872664912467334E-3</v>
      </c>
      <c r="O65">
        <f t="shared" si="10"/>
        <v>1.0500934488892064E-3</v>
      </c>
      <c r="P65">
        <f t="shared" si="11"/>
        <v>31.098428066274455</v>
      </c>
      <c r="Q65">
        <f t="shared" si="12"/>
        <v>4.4206142585815531</v>
      </c>
      <c r="R65">
        <f t="shared" si="13"/>
        <v>569863.58361357218</v>
      </c>
      <c r="S65">
        <f t="shared" si="14"/>
        <v>4008913.8354909257</v>
      </c>
      <c r="T65">
        <f t="shared" si="15"/>
        <v>135.36806898531586</v>
      </c>
      <c r="U65">
        <f t="shared" si="16"/>
        <v>952.29619902667184</v>
      </c>
      <c r="V65">
        <f t="shared" si="17"/>
        <v>3.21559661430115E-2</v>
      </c>
      <c r="W65">
        <f t="shared" si="18"/>
        <v>0.22621290651151973</v>
      </c>
    </row>
    <row r="66" spans="1:23" x14ac:dyDescent="0.45">
      <c r="A66">
        <v>680</v>
      </c>
      <c r="B66">
        <v>0.65135600000000005</v>
      </c>
      <c r="C66">
        <v>8.0230270000000008</v>
      </c>
      <c r="D66">
        <v>1.5276E-2</v>
      </c>
      <c r="E66">
        <v>20.021234</v>
      </c>
      <c r="F66">
        <f t="shared" si="1"/>
        <v>0.40072589931269975</v>
      </c>
      <c r="G66">
        <f t="shared" si="2"/>
        <v>-7.9430517555336575</v>
      </c>
      <c r="H66">
        <f t="shared" si="3"/>
        <v>4.6859975851463532E-3</v>
      </c>
      <c r="I66">
        <f t="shared" si="4"/>
        <v>1.8778005964849116E-3</v>
      </c>
      <c r="J66">
        <f t="shared" si="5"/>
        <v>1.0967642338128336E-6</v>
      </c>
      <c r="K66">
        <f t="shared" si="6"/>
        <v>4.3950183392865179E-7</v>
      </c>
      <c r="L66">
        <f t="shared" si="7"/>
        <v>1.6838168894012391E-6</v>
      </c>
      <c r="M66">
        <f t="shared" si="8"/>
        <v>6.7474903728322418E-7</v>
      </c>
      <c r="N66">
        <f t="shared" si="9"/>
        <v>7.1942188068373561E-3</v>
      </c>
      <c r="O66">
        <f t="shared" si="10"/>
        <v>2.8829098012222369E-3</v>
      </c>
      <c r="P66">
        <f t="shared" si="11"/>
        <v>30.73777473455376</v>
      </c>
      <c r="Q66">
        <f t="shared" si="12"/>
        <v>12.317422423375236</v>
      </c>
      <c r="R66">
        <f t="shared" si="13"/>
        <v>593888.8048305522</v>
      </c>
      <c r="S66">
        <f t="shared" si="14"/>
        <v>1482032.4961504948</v>
      </c>
      <c r="T66">
        <f t="shared" si="15"/>
        <v>139.00049843488276</v>
      </c>
      <c r="U66">
        <f t="shared" si="16"/>
        <v>346.87176115466411</v>
      </c>
      <c r="V66">
        <f t="shared" si="17"/>
        <v>3.2533259438454198E-2</v>
      </c>
      <c r="W66">
        <f t="shared" si="18"/>
        <v>8.118581677464129E-2</v>
      </c>
    </row>
    <row r="67" spans="1:23" x14ac:dyDescent="0.45">
      <c r="A67">
        <v>690</v>
      </c>
      <c r="B67">
        <v>0.63446400000000003</v>
      </c>
      <c r="C67">
        <v>10.86571</v>
      </c>
      <c r="D67">
        <v>1.9061999999999999E-2</v>
      </c>
      <c r="E67">
        <v>20.151696999999999</v>
      </c>
      <c r="F67">
        <f t="shared" si="1"/>
        <v>0.53919578088138187</v>
      </c>
      <c r="G67">
        <f t="shared" si="2"/>
        <v>-5.3650702948517353</v>
      </c>
      <c r="H67">
        <f t="shared" si="3"/>
        <v>4.6481770858552429E-3</v>
      </c>
      <c r="I67">
        <f t="shared" si="4"/>
        <v>2.506277473482664E-3</v>
      </c>
      <c r="J67">
        <f t="shared" si="5"/>
        <v>1.0721454486671638E-6</v>
      </c>
      <c r="K67">
        <f t="shared" si="6"/>
        <v>5.7809630241251092E-7</v>
      </c>
      <c r="L67">
        <f t="shared" si="7"/>
        <v>1.689844417756033E-6</v>
      </c>
      <c r="M67">
        <f t="shared" si="8"/>
        <v>9.1115698040000831E-7</v>
      </c>
      <c r="N67">
        <f t="shared" si="9"/>
        <v>7.3261478757742637E-3</v>
      </c>
      <c r="O67">
        <f t="shared" si="10"/>
        <v>3.9502280247305822E-3</v>
      </c>
      <c r="P67">
        <f t="shared" si="11"/>
        <v>31.761765836989959</v>
      </c>
      <c r="Q67">
        <f t="shared" si="12"/>
        <v>17.125810132647398</v>
      </c>
      <c r="R67">
        <f t="shared" si="13"/>
        <v>591770.45501497318</v>
      </c>
      <c r="S67">
        <f t="shared" si="14"/>
        <v>1097505.7224068991</v>
      </c>
      <c r="T67">
        <f t="shared" si="15"/>
        <v>136.49738129184502</v>
      </c>
      <c r="U67">
        <f t="shared" si="16"/>
        <v>253.14994317782532</v>
      </c>
      <c r="V67">
        <f t="shared" si="17"/>
        <v>3.1484395582168596E-2</v>
      </c>
      <c r="W67">
        <f t="shared" si="18"/>
        <v>5.8391398261135263E-2</v>
      </c>
    </row>
    <row r="68" spans="1:23" x14ac:dyDescent="0.45">
      <c r="A68">
        <v>700</v>
      </c>
      <c r="B68">
        <v>0.63208299999999995</v>
      </c>
      <c r="C68">
        <v>7.7950929999999996</v>
      </c>
      <c r="D68">
        <v>1.2311000000000001E-2</v>
      </c>
      <c r="E68">
        <v>20.099671000000001</v>
      </c>
      <c r="F68">
        <f t="shared" ref="F68:F101" si="19">C68/E68</f>
        <v>0.38782192007023397</v>
      </c>
      <c r="G68">
        <f t="shared" ref="G68:G101" si="20">20*LOG10(F68)</f>
        <v>-8.2273529563836441</v>
      </c>
      <c r="H68">
        <f t="shared" ref="H68:H101" si="21">(E68/(2*PI()*A68))</f>
        <v>4.5699457059583132E-3</v>
      </c>
      <c r="I68">
        <f t="shared" ref="I68:I101" si="22">(C68/(2*PI()*A68))</f>
        <v>1.772325118301474E-3</v>
      </c>
      <c r="J68">
        <f t="shared" ref="J68:J101" si="23">(E68/((2*PI()*A68)^2))</f>
        <v>1.0390420696640672E-6</v>
      </c>
      <c r="K68">
        <f t="shared" ref="K68:K101" si="24">(C68/((2*PI()*A68)^2))</f>
        <v>4.0296329049086832E-7</v>
      </c>
      <c r="L68">
        <f t="shared" ref="L68:L101" si="25">(J68/B68)</f>
        <v>1.6438380239051949E-6</v>
      </c>
      <c r="M68">
        <f t="shared" ref="M68:M101" si="26">(K68/B68)</f>
        <v>6.3751641871537182E-7</v>
      </c>
      <c r="N68">
        <f t="shared" ref="N68:N101" si="27">(H68/B68)</f>
        <v>7.22997724342897E-3</v>
      </c>
      <c r="O68">
        <f t="shared" ref="O68:O101" si="28">(I68/B68)</f>
        <v>2.8039436566107208E-3</v>
      </c>
      <c r="P68">
        <f t="shared" ref="P68:P101" si="29">(E68/B68)</f>
        <v>31.799100751008968</v>
      </c>
      <c r="Q68">
        <f t="shared" ref="Q68:Q101" si="30">(C68/B68)</f>
        <v>12.332388309763116</v>
      </c>
      <c r="R68">
        <f t="shared" ref="R68:R101" si="31">(1/L68)</f>
        <v>608332.44240472256</v>
      </c>
      <c r="S68">
        <f t="shared" ref="S68:S101" si="32">(1/M68)</f>
        <v>1568587.052259848</v>
      </c>
      <c r="T68">
        <f t="shared" ref="T68:T101" si="33">(1/N68)</f>
        <v>138.31302178839621</v>
      </c>
      <c r="U68">
        <f t="shared" ref="U68:U101" si="34">(1/O68)</f>
        <v>356.64054719585715</v>
      </c>
      <c r="V68">
        <f t="shared" ref="V68:V101" si="35">(1/P68)</f>
        <v>3.1447430159428975E-2</v>
      </c>
      <c r="W68">
        <f t="shared" ref="W68:W101" si="36">(1/Q68)</f>
        <v>8.1087294276027247E-2</v>
      </c>
    </row>
    <row r="69" spans="1:23" x14ac:dyDescent="0.45">
      <c r="A69">
        <v>710</v>
      </c>
      <c r="B69">
        <v>0.62439199999999995</v>
      </c>
      <c r="C69">
        <v>7.0208269999999997</v>
      </c>
      <c r="D69">
        <v>9.5429999999999994E-3</v>
      </c>
      <c r="E69">
        <v>20.121413</v>
      </c>
      <c r="F69">
        <f t="shared" si="19"/>
        <v>0.34892315962104647</v>
      </c>
      <c r="G69">
        <f t="shared" si="20"/>
        <v>-9.1454040698044654</v>
      </c>
      <c r="H69">
        <f t="shared" si="21"/>
        <v>4.5104540013289063E-3</v>
      </c>
      <c r="I69">
        <f t="shared" si="22"/>
        <v>1.5738018614690737E-3</v>
      </c>
      <c r="J69">
        <f t="shared" si="23"/>
        <v>1.0110719012677657E-6</v>
      </c>
      <c r="K69">
        <f t="shared" si="24"/>
        <v>3.5278640239440755E-7</v>
      </c>
      <c r="L69">
        <f t="shared" si="25"/>
        <v>1.6192902876202222E-6</v>
      </c>
      <c r="M69">
        <f t="shared" si="26"/>
        <v>5.6500788350012107E-7</v>
      </c>
      <c r="N69">
        <f t="shared" si="27"/>
        <v>7.2237536696961313E-3</v>
      </c>
      <c r="O69">
        <f t="shared" si="28"/>
        <v>2.5205349547545034E-3</v>
      </c>
      <c r="P69">
        <f t="shared" si="29"/>
        <v>32.225609873284732</v>
      </c>
      <c r="Q69">
        <f t="shared" si="30"/>
        <v>11.244261617701701</v>
      </c>
      <c r="R69">
        <f t="shared" si="31"/>
        <v>617554.49757538072</v>
      </c>
      <c r="S69">
        <f t="shared" si="32"/>
        <v>1769886.8090214634</v>
      </c>
      <c r="T69">
        <f t="shared" si="33"/>
        <v>138.43218439120241</v>
      </c>
      <c r="U69">
        <f t="shared" si="34"/>
        <v>396.74117516747498</v>
      </c>
      <c r="V69">
        <f t="shared" si="35"/>
        <v>3.1031220322350124E-2</v>
      </c>
      <c r="W69">
        <f t="shared" si="36"/>
        <v>8.8934252332381919E-2</v>
      </c>
    </row>
    <row r="70" spans="1:23" x14ac:dyDescent="0.45">
      <c r="A70">
        <v>720</v>
      </c>
      <c r="B70">
        <v>0.60752499999999998</v>
      </c>
      <c r="C70">
        <v>5.4229979999999998</v>
      </c>
      <c r="D70">
        <v>6.3439999999999998E-3</v>
      </c>
      <c r="E70">
        <v>20.254293000000001</v>
      </c>
      <c r="F70">
        <f t="shared" si="19"/>
        <v>0.26774560830141048</v>
      </c>
      <c r="G70">
        <f t="shared" si="20"/>
        <v>-11.445552879099033</v>
      </c>
      <c r="H70">
        <f t="shared" si="21"/>
        <v>4.4771817358077422E-3</v>
      </c>
      <c r="I70">
        <f t="shared" si="22"/>
        <v>1.1987457473298087E-3</v>
      </c>
      <c r="J70">
        <f t="shared" si="23"/>
        <v>9.8967445052021449E-7</v>
      </c>
      <c r="K70">
        <f t="shared" si="24"/>
        <v>2.6498098777489895E-7</v>
      </c>
      <c r="L70">
        <f t="shared" si="25"/>
        <v>1.629026707576173E-6</v>
      </c>
      <c r="M70">
        <f t="shared" si="26"/>
        <v>4.361647467592263E-7</v>
      </c>
      <c r="N70">
        <f t="shared" si="27"/>
        <v>7.3695432053129378E-3</v>
      </c>
      <c r="O70">
        <f t="shared" si="28"/>
        <v>1.9731628284100386E-3</v>
      </c>
      <c r="P70">
        <f t="shared" si="29"/>
        <v>33.339028023538127</v>
      </c>
      <c r="Q70">
        <f t="shared" si="30"/>
        <v>8.9263783383399851</v>
      </c>
      <c r="R70">
        <f t="shared" si="31"/>
        <v>613863.47771295835</v>
      </c>
      <c r="S70">
        <f t="shared" si="32"/>
        <v>2292711.6586797987</v>
      </c>
      <c r="T70">
        <f t="shared" si="33"/>
        <v>135.6936206411095</v>
      </c>
      <c r="U70">
        <f t="shared" si="34"/>
        <v>506.80054661570597</v>
      </c>
      <c r="V70">
        <f t="shared" si="35"/>
        <v>2.999487565426253E-2</v>
      </c>
      <c r="W70">
        <f t="shared" si="36"/>
        <v>0.11202751688272798</v>
      </c>
    </row>
    <row r="71" spans="1:23" x14ac:dyDescent="0.45">
      <c r="A71">
        <v>730</v>
      </c>
      <c r="B71">
        <v>0.59777999999999998</v>
      </c>
      <c r="C71">
        <v>3.511342</v>
      </c>
      <c r="D71">
        <v>4.3340000000000002E-3</v>
      </c>
      <c r="E71">
        <v>20.282371000000001</v>
      </c>
      <c r="F71">
        <f t="shared" si="19"/>
        <v>0.17312285629722479</v>
      </c>
      <c r="G71">
        <f t="shared" si="20"/>
        <v>-15.232911824643981</v>
      </c>
      <c r="H71">
        <f t="shared" si="21"/>
        <v>4.4219720579091893E-3</v>
      </c>
      <c r="I71">
        <f t="shared" si="22"/>
        <v>7.655444331317561E-4</v>
      </c>
      <c r="J71">
        <f t="shared" si="23"/>
        <v>9.6408042634313469E-7</v>
      </c>
      <c r="K71">
        <f t="shared" si="24"/>
        <v>1.6690435710876972E-7</v>
      </c>
      <c r="L71">
        <f t="shared" si="25"/>
        <v>1.6127679519942701E-6</v>
      </c>
      <c r="M71">
        <f t="shared" si="26"/>
        <v>2.7920699439387352E-7</v>
      </c>
      <c r="N71">
        <f t="shared" si="27"/>
        <v>7.3973235268981726E-3</v>
      </c>
      <c r="O71">
        <f t="shared" si="28"/>
        <v>1.2806457779312725E-3</v>
      </c>
      <c r="P71">
        <f t="shared" si="29"/>
        <v>33.929490782562148</v>
      </c>
      <c r="Q71">
        <f t="shared" si="30"/>
        <v>5.8739703569875203</v>
      </c>
      <c r="R71">
        <f t="shared" si="31"/>
        <v>620052.00361493346</v>
      </c>
      <c r="S71">
        <f t="shared" si="32"/>
        <v>3581572.1671689698</v>
      </c>
      <c r="T71">
        <f t="shared" si="33"/>
        <v>135.18402924568551</v>
      </c>
      <c r="U71">
        <f t="shared" si="34"/>
        <v>780.85604718533364</v>
      </c>
      <c r="V71">
        <f t="shared" si="35"/>
        <v>2.9472885591137248E-2</v>
      </c>
      <c r="W71">
        <f t="shared" si="36"/>
        <v>0.17024260240101932</v>
      </c>
    </row>
    <row r="72" spans="1:23" x14ac:dyDescent="0.45">
      <c r="A72">
        <v>740</v>
      </c>
      <c r="B72">
        <v>0.59387000000000001</v>
      </c>
      <c r="C72">
        <v>2.4175650000000002</v>
      </c>
      <c r="D72">
        <v>3.679E-3</v>
      </c>
      <c r="E72">
        <v>20.234786</v>
      </c>
      <c r="F72">
        <f t="shared" si="19"/>
        <v>0.11947568904361036</v>
      </c>
      <c r="G72">
        <f t="shared" si="20"/>
        <v>-18.454409122487817</v>
      </c>
      <c r="H72">
        <f t="shared" si="21"/>
        <v>4.3519813706847038E-3</v>
      </c>
      <c r="I72">
        <f t="shared" si="22"/>
        <v>5.1995597296751082E-4</v>
      </c>
      <c r="J72">
        <f t="shared" si="23"/>
        <v>9.3599911809231462E-7</v>
      </c>
      <c r="K72">
        <f t="shared" si="24"/>
        <v>1.118291395782909E-7</v>
      </c>
      <c r="L72">
        <f t="shared" si="25"/>
        <v>1.5761010290001424E-6</v>
      </c>
      <c r="M72">
        <f t="shared" si="26"/>
        <v>1.8830575644213532E-7</v>
      </c>
      <c r="N72">
        <f t="shared" si="27"/>
        <v>7.3281717727527972E-3</v>
      </c>
      <c r="O72">
        <f t="shared" si="28"/>
        <v>8.7553837197957597E-4</v>
      </c>
      <c r="P72">
        <f t="shared" si="29"/>
        <v>34.072753296175932</v>
      </c>
      <c r="Q72">
        <f t="shared" si="30"/>
        <v>4.0708656776735648</v>
      </c>
      <c r="R72">
        <f t="shared" si="31"/>
        <v>634477.0935365652</v>
      </c>
      <c r="S72">
        <f t="shared" si="32"/>
        <v>5310512.1101663774</v>
      </c>
      <c r="T72">
        <f t="shared" si="33"/>
        <v>136.45968339854488</v>
      </c>
      <c r="U72">
        <f t="shared" si="34"/>
        <v>1142.1543955166906</v>
      </c>
      <c r="V72">
        <f t="shared" si="35"/>
        <v>2.9348963710315493E-2</v>
      </c>
      <c r="W72">
        <f t="shared" si="36"/>
        <v>0.24564799705488788</v>
      </c>
    </row>
    <row r="73" spans="1:23" x14ac:dyDescent="0.45">
      <c r="A73">
        <v>750</v>
      </c>
      <c r="B73">
        <v>0.59206899999999996</v>
      </c>
      <c r="C73">
        <v>1.8319270000000001</v>
      </c>
      <c r="D73">
        <v>3.6219999999999998E-3</v>
      </c>
      <c r="E73">
        <v>20.160122000000001</v>
      </c>
      <c r="F73">
        <f t="shared" si="19"/>
        <v>9.0868844940521692E-2</v>
      </c>
      <c r="G73">
        <f t="shared" si="20"/>
        <v>-20.831699847037214</v>
      </c>
      <c r="H73">
        <f t="shared" si="21"/>
        <v>4.2781107595142231E-3</v>
      </c>
      <c r="I73">
        <f t="shared" si="22"/>
        <v>3.8874698324467544E-4</v>
      </c>
      <c r="J73">
        <f t="shared" si="23"/>
        <v>9.0784329929508188E-7</v>
      </c>
      <c r="K73">
        <f t="shared" si="24"/>
        <v>8.2494671993936422E-8</v>
      </c>
      <c r="L73">
        <f t="shared" si="25"/>
        <v>1.5333403696107749E-6</v>
      </c>
      <c r="M73">
        <f t="shared" si="26"/>
        <v>1.3933286828720374E-7</v>
      </c>
      <c r="N73">
        <f t="shared" si="27"/>
        <v>7.2256962609328025E-3</v>
      </c>
      <c r="O73">
        <f t="shared" si="28"/>
        <v>6.5659067312201025E-4</v>
      </c>
      <c r="P73">
        <f t="shared" si="29"/>
        <v>34.050291435626598</v>
      </c>
      <c r="Q73">
        <f t="shared" si="30"/>
        <v>3.0941106526435269</v>
      </c>
      <c r="R73">
        <f t="shared" si="31"/>
        <v>652170.92031160789</v>
      </c>
      <c r="S73">
        <f t="shared" si="32"/>
        <v>7177057.4473405816</v>
      </c>
      <c r="T73">
        <f t="shared" si="33"/>
        <v>138.39496761117729</v>
      </c>
      <c r="U73">
        <f t="shared" si="34"/>
        <v>1523.0188927983388</v>
      </c>
      <c r="V73">
        <f t="shared" si="35"/>
        <v>2.9368324259148822E-2</v>
      </c>
      <c r="W73">
        <f t="shared" si="36"/>
        <v>0.32319464694826805</v>
      </c>
    </row>
    <row r="74" spans="1:23" x14ac:dyDescent="0.45">
      <c r="A74">
        <v>760</v>
      </c>
      <c r="B74">
        <v>0.59123300000000001</v>
      </c>
      <c r="C74">
        <v>1.4455519999999999</v>
      </c>
      <c r="D74">
        <v>3.5850000000000001E-3</v>
      </c>
      <c r="E74">
        <v>20.072517999999999</v>
      </c>
      <c r="F74">
        <f t="shared" si="19"/>
        <v>7.2016475461623694E-2</v>
      </c>
      <c r="G74">
        <f t="shared" si="20"/>
        <v>-22.851362742611514</v>
      </c>
      <c r="H74">
        <f t="shared" si="21"/>
        <v>4.203474289475059E-3</v>
      </c>
      <c r="I74">
        <f t="shared" si="22"/>
        <v>3.027194030215467E-4</v>
      </c>
      <c r="J74">
        <f t="shared" si="23"/>
        <v>8.8026804122322121E-7</v>
      </c>
      <c r="K74">
        <f t="shared" si="24"/>
        <v>6.3393801790403671E-8</v>
      </c>
      <c r="L74">
        <f t="shared" si="25"/>
        <v>1.4888682485977967E-6</v>
      </c>
      <c r="M74">
        <f t="shared" si="26"/>
        <v>1.0722304369073389E-7</v>
      </c>
      <c r="N74">
        <f t="shared" si="27"/>
        <v>7.1096746789760705E-3</v>
      </c>
      <c r="O74">
        <f t="shared" si="28"/>
        <v>5.1201371205860757E-4</v>
      </c>
      <c r="P74">
        <f t="shared" si="29"/>
        <v>33.950266646144577</v>
      </c>
      <c r="Q74">
        <f t="shared" si="30"/>
        <v>2.4449785448376526</v>
      </c>
      <c r="R74">
        <f t="shared" si="31"/>
        <v>671651.1020648008</v>
      </c>
      <c r="S74">
        <f t="shared" si="32"/>
        <v>9326353.4178746603</v>
      </c>
      <c r="T74">
        <f t="shared" si="33"/>
        <v>140.65341174570017</v>
      </c>
      <c r="U74">
        <f t="shared" si="34"/>
        <v>1953.0726940483485</v>
      </c>
      <c r="V74">
        <f t="shared" si="35"/>
        <v>2.9454849660615578E-2</v>
      </c>
      <c r="W74">
        <f t="shared" si="36"/>
        <v>0.40900154404684164</v>
      </c>
    </row>
    <row r="75" spans="1:23" x14ac:dyDescent="0.45">
      <c r="A75">
        <v>770</v>
      </c>
      <c r="B75">
        <v>0.59090600000000004</v>
      </c>
      <c r="C75">
        <v>1.216107</v>
      </c>
      <c r="D75">
        <v>3.6210000000000001E-3</v>
      </c>
      <c r="E75">
        <v>19.978102</v>
      </c>
      <c r="F75">
        <f t="shared" si="19"/>
        <v>6.0871998751432947E-2</v>
      </c>
      <c r="G75">
        <f t="shared" si="20"/>
        <v>-24.311648756309445</v>
      </c>
      <c r="H75">
        <f t="shared" si="21"/>
        <v>4.1293684245377665E-3</v>
      </c>
      <c r="I75">
        <f t="shared" si="22"/>
        <v>2.5136290958266958E-4</v>
      </c>
      <c r="J75">
        <f t="shared" si="23"/>
        <v>8.5351869689971121E-7</v>
      </c>
      <c r="K75">
        <f t="shared" si="24"/>
        <v>5.1955389052003898E-8</v>
      </c>
      <c r="L75">
        <f t="shared" si="25"/>
        <v>1.4444238117394496E-6</v>
      </c>
      <c r="M75">
        <f t="shared" si="26"/>
        <v>8.7924964464743794E-8</v>
      </c>
      <c r="N75">
        <f t="shared" si="27"/>
        <v>6.9881985028714651E-3</v>
      </c>
      <c r="O75">
        <f t="shared" si="28"/>
        <v>4.2538561054155749E-4</v>
      </c>
      <c r="P75">
        <f t="shared" si="29"/>
        <v>33.809272540810213</v>
      </c>
      <c r="Q75">
        <f t="shared" si="30"/>
        <v>2.0580379958910555</v>
      </c>
      <c r="R75">
        <f t="shared" si="31"/>
        <v>692317.5814969074</v>
      </c>
      <c r="S75">
        <f t="shared" si="32"/>
        <v>11373334.138804009</v>
      </c>
      <c r="T75">
        <f t="shared" si="33"/>
        <v>143.09839647358299</v>
      </c>
      <c r="U75">
        <f t="shared" si="34"/>
        <v>2350.80824367073</v>
      </c>
      <c r="V75">
        <f t="shared" si="35"/>
        <v>2.957768460687607E-2</v>
      </c>
      <c r="W75">
        <f t="shared" si="36"/>
        <v>0.48589967823554997</v>
      </c>
    </row>
    <row r="76" spans="1:23" x14ac:dyDescent="0.45">
      <c r="A76">
        <v>780</v>
      </c>
      <c r="B76">
        <v>0.59107699999999996</v>
      </c>
      <c r="C76">
        <v>1.1203829999999999</v>
      </c>
      <c r="D76">
        <v>3.5869999999999999E-3</v>
      </c>
      <c r="E76">
        <v>19.879389</v>
      </c>
      <c r="F76">
        <f t="shared" si="19"/>
        <v>5.6359025923784674E-2</v>
      </c>
      <c r="G76">
        <f t="shared" si="20"/>
        <v>-24.98073043175788</v>
      </c>
      <c r="H76">
        <f t="shared" si="21"/>
        <v>4.0562859294828854E-3</v>
      </c>
      <c r="I76">
        <f t="shared" si="22"/>
        <v>2.2860832385400895E-4</v>
      </c>
      <c r="J76">
        <f t="shared" si="23"/>
        <v>8.2766404650167226E-7</v>
      </c>
      <c r="K76">
        <f t="shared" si="24"/>
        <v>4.6646339452972274E-8</v>
      </c>
      <c r="L76">
        <f t="shared" si="25"/>
        <v>1.4002643420428681E-6</v>
      </c>
      <c r="M76">
        <f t="shared" si="26"/>
        <v>7.8917534353345296E-8</v>
      </c>
      <c r="N76">
        <f t="shared" si="27"/>
        <v>6.8625338652711669E-3</v>
      </c>
      <c r="O76">
        <f t="shared" si="28"/>
        <v>3.8676572401566796E-4</v>
      </c>
      <c r="P76">
        <f t="shared" si="29"/>
        <v>33.632486122789416</v>
      </c>
      <c r="Q76">
        <f t="shared" si="30"/>
        <v>1.8954941572756172</v>
      </c>
      <c r="R76">
        <f t="shared" si="31"/>
        <v>714150.87135696388</v>
      </c>
      <c r="S76">
        <f t="shared" si="32"/>
        <v>12671455.18665853</v>
      </c>
      <c r="T76">
        <f t="shared" si="33"/>
        <v>145.71877088441676</v>
      </c>
      <c r="U76">
        <f t="shared" si="34"/>
        <v>2585.5445245181286</v>
      </c>
      <c r="V76">
        <f t="shared" si="35"/>
        <v>2.9733157291705496E-2</v>
      </c>
      <c r="W76">
        <f t="shared" si="36"/>
        <v>0.52756691238621078</v>
      </c>
    </row>
    <row r="77" spans="1:23" x14ac:dyDescent="0.45">
      <c r="A77">
        <v>790</v>
      </c>
      <c r="B77">
        <v>0.59123099999999995</v>
      </c>
      <c r="C77">
        <v>1.0846070000000001</v>
      </c>
      <c r="D77">
        <v>3.637E-3</v>
      </c>
      <c r="E77">
        <v>19.778851</v>
      </c>
      <c r="F77">
        <f t="shared" si="19"/>
        <v>5.4836704113904296E-2</v>
      </c>
      <c r="G77">
        <f t="shared" si="20"/>
        <v>-25.218573115637085</v>
      </c>
      <c r="H77">
        <f t="shared" si="21"/>
        <v>3.9846859561114903E-3</v>
      </c>
      <c r="I77">
        <f t="shared" si="22"/>
        <v>2.1850704476211562E-4</v>
      </c>
      <c r="J77">
        <f t="shared" si="23"/>
        <v>8.0276261592911243E-7</v>
      </c>
      <c r="K77">
        <f t="shared" si="24"/>
        <v>4.4020856043408534E-8</v>
      </c>
      <c r="L77">
        <f t="shared" si="25"/>
        <v>1.3577816723566804E-6</v>
      </c>
      <c r="M77">
        <f t="shared" si="26"/>
        <v>7.4456271818305433E-8</v>
      </c>
      <c r="N77">
        <f t="shared" si="27"/>
        <v>6.7396431447462844E-3</v>
      </c>
      <c r="O77">
        <f t="shared" si="28"/>
        <v>3.6957981696175544E-4</v>
      </c>
      <c r="P77">
        <f t="shared" si="29"/>
        <v>33.453677158335744</v>
      </c>
      <c r="Q77">
        <f t="shared" si="30"/>
        <v>1.834489395853736</v>
      </c>
      <c r="R77">
        <f t="shared" si="31"/>
        <v>736495.43248312932</v>
      </c>
      <c r="S77">
        <f t="shared" si="32"/>
        <v>13430702.015812524</v>
      </c>
      <c r="T77">
        <f t="shared" si="33"/>
        <v>148.37580841049785</v>
      </c>
      <c r="U77">
        <f t="shared" si="34"/>
        <v>2705.7754620390465</v>
      </c>
      <c r="V77">
        <f t="shared" si="35"/>
        <v>2.9892080182008552E-2</v>
      </c>
      <c r="W77">
        <f t="shared" si="36"/>
        <v>0.54511080972186232</v>
      </c>
    </row>
    <row r="78" spans="1:23" x14ac:dyDescent="0.45">
      <c r="A78">
        <v>800</v>
      </c>
      <c r="B78">
        <v>0.591167</v>
      </c>
      <c r="C78">
        <v>1.093323</v>
      </c>
      <c r="D78">
        <v>3.6749999999999999E-3</v>
      </c>
      <c r="E78">
        <v>19.684025999999999</v>
      </c>
      <c r="F78">
        <f t="shared" si="19"/>
        <v>5.5543667743580508E-2</v>
      </c>
      <c r="G78">
        <f t="shared" si="20"/>
        <v>-25.107308912959322</v>
      </c>
      <c r="H78">
        <f t="shared" si="21"/>
        <v>3.916012547311735E-3</v>
      </c>
      <c r="I78">
        <f t="shared" si="22"/>
        <v>2.1750969980757537E-4</v>
      </c>
      <c r="J78">
        <f t="shared" si="23"/>
        <v>7.7906594264318409E-7</v>
      </c>
      <c r="K78">
        <f t="shared" si="24"/>
        <v>4.3272179868512366E-8</v>
      </c>
      <c r="L78">
        <f t="shared" si="25"/>
        <v>1.3178440992869766E-6</v>
      </c>
      <c r="M78">
        <f t="shared" si="26"/>
        <v>7.3197894788633947E-8</v>
      </c>
      <c r="N78">
        <f t="shared" si="27"/>
        <v>6.6242069454345983E-3</v>
      </c>
      <c r="O78">
        <f t="shared" si="28"/>
        <v>3.6793274964193768E-4</v>
      </c>
      <c r="P78">
        <f t="shared" si="29"/>
        <v>33.296895801017307</v>
      </c>
      <c r="Q78">
        <f t="shared" si="30"/>
        <v>1.8494317172643264</v>
      </c>
      <c r="R78">
        <f t="shared" si="31"/>
        <v>758815.09849386045</v>
      </c>
      <c r="S78">
        <f t="shared" si="32"/>
        <v>13661595.08941613</v>
      </c>
      <c r="T78">
        <f t="shared" si="33"/>
        <v>150.96146727257664</v>
      </c>
      <c r="U78">
        <f t="shared" si="34"/>
        <v>2717.8879862506756</v>
      </c>
      <c r="V78">
        <f t="shared" si="35"/>
        <v>3.0032829666044945E-2</v>
      </c>
      <c r="W78">
        <f t="shared" si="36"/>
        <v>0.54070663472734037</v>
      </c>
    </row>
    <row r="79" spans="1:23" x14ac:dyDescent="0.45">
      <c r="A79">
        <v>810</v>
      </c>
      <c r="B79">
        <v>0.59073699999999996</v>
      </c>
      <c r="C79">
        <v>1.140949</v>
      </c>
      <c r="D79">
        <v>3.9909999999999998E-3</v>
      </c>
      <c r="E79">
        <v>19.592770000000002</v>
      </c>
      <c r="F79">
        <f t="shared" si="19"/>
        <v>5.8233164580608045E-2</v>
      </c>
      <c r="G79">
        <f t="shared" si="20"/>
        <v>-24.696592165364368</v>
      </c>
      <c r="H79">
        <f t="shared" si="21"/>
        <v>3.8497360424229565E-3</v>
      </c>
      <c r="I79">
        <f t="shared" si="22"/>
        <v>2.2418231255031472E-4</v>
      </c>
      <c r="J79">
        <f t="shared" si="23"/>
        <v>7.5642533426005454E-7</v>
      </c>
      <c r="K79">
        <f t="shared" si="24"/>
        <v>4.4049040982907209E-8</v>
      </c>
      <c r="L79">
        <f t="shared" si="25"/>
        <v>1.2804773262214057E-6</v>
      </c>
      <c r="M79">
        <f t="shared" si="26"/>
        <v>7.4566246879588063E-8</v>
      </c>
      <c r="N79">
        <f t="shared" si="27"/>
        <v>6.5168358210556587E-3</v>
      </c>
      <c r="O79">
        <f t="shared" si="28"/>
        <v>3.7949597291233618E-4</v>
      </c>
      <c r="P79">
        <f t="shared" si="29"/>
        <v>33.166654534928405</v>
      </c>
      <c r="Q79">
        <f t="shared" si="30"/>
        <v>1.9313992521206562</v>
      </c>
      <c r="R79">
        <f t="shared" si="31"/>
        <v>780958.77179717529</v>
      </c>
      <c r="S79">
        <f t="shared" si="32"/>
        <v>13410893.559050003</v>
      </c>
      <c r="T79">
        <f t="shared" si="33"/>
        <v>153.44870232406907</v>
      </c>
      <c r="U79">
        <f t="shared" si="34"/>
        <v>2635.0740755581105</v>
      </c>
      <c r="V79">
        <f t="shared" si="35"/>
        <v>3.0150764797422722E-2</v>
      </c>
      <c r="W79">
        <f t="shared" si="36"/>
        <v>0.51775933893627146</v>
      </c>
    </row>
    <row r="80" spans="1:23" x14ac:dyDescent="0.45">
      <c r="A80">
        <v>820</v>
      </c>
      <c r="B80">
        <v>0.58982900000000005</v>
      </c>
      <c r="C80">
        <v>1.1331439999999999</v>
      </c>
      <c r="D80">
        <v>4.1780000000000003E-3</v>
      </c>
      <c r="E80">
        <v>19.508310999999999</v>
      </c>
      <c r="F80">
        <f t="shared" si="19"/>
        <v>5.8085192511027735E-2</v>
      </c>
      <c r="G80">
        <f t="shared" si="20"/>
        <v>-24.718691338553377</v>
      </c>
      <c r="H80">
        <f t="shared" si="21"/>
        <v>3.7863952768585315E-3</v>
      </c>
      <c r="I80">
        <f t="shared" si="22"/>
        <v>2.1993349857917397E-4</v>
      </c>
      <c r="J80">
        <f t="shared" si="23"/>
        <v>7.3490673757541577E-7</v>
      </c>
      <c r="K80">
        <f t="shared" si="24"/>
        <v>4.2687199329719365E-8</v>
      </c>
      <c r="L80">
        <f t="shared" si="25"/>
        <v>1.2459657588477604E-6</v>
      </c>
      <c r="M80">
        <f t="shared" si="26"/>
        <v>7.2372160964820931E-8</v>
      </c>
      <c r="N80">
        <f t="shared" si="27"/>
        <v>6.4194796743777113E-3</v>
      </c>
      <c r="O80">
        <f t="shared" si="28"/>
        <v>3.7287671270685904E-4</v>
      </c>
      <c r="P80">
        <f t="shared" si="29"/>
        <v>33.074519903226182</v>
      </c>
      <c r="Q80">
        <f t="shared" si="30"/>
        <v>1.9211398557887114</v>
      </c>
      <c r="R80">
        <f t="shared" si="31"/>
        <v>802590.27416995494</v>
      </c>
      <c r="S80">
        <f t="shared" si="32"/>
        <v>13817467.748214478</v>
      </c>
      <c r="T80">
        <f t="shared" si="33"/>
        <v>155.77586513613156</v>
      </c>
      <c r="U80">
        <f t="shared" si="34"/>
        <v>2681.8515770014324</v>
      </c>
      <c r="V80">
        <f t="shared" si="35"/>
        <v>3.0234754818087538E-2</v>
      </c>
      <c r="W80">
        <f t="shared" si="36"/>
        <v>0.52052431112021069</v>
      </c>
    </row>
    <row r="81" spans="1:23" x14ac:dyDescent="0.45">
      <c r="A81">
        <v>830</v>
      </c>
      <c r="B81">
        <v>0.58788099999999999</v>
      </c>
      <c r="C81">
        <v>1.1371560000000001</v>
      </c>
      <c r="D81">
        <v>4.1399999999999996E-3</v>
      </c>
      <c r="E81">
        <v>19.439682000000001</v>
      </c>
      <c r="F81">
        <f t="shared" si="19"/>
        <v>5.8496635901760123E-2</v>
      </c>
      <c r="G81">
        <f t="shared" si="20"/>
        <v>-24.657382183078486</v>
      </c>
      <c r="H81">
        <f t="shared" si="21"/>
        <v>3.7276162438970389E-3</v>
      </c>
      <c r="I81">
        <f t="shared" si="22"/>
        <v>2.1805301020073173E-4</v>
      </c>
      <c r="J81">
        <f t="shared" si="23"/>
        <v>7.1478138694681676E-7</v>
      </c>
      <c r="K81">
        <f t="shared" si="24"/>
        <v>4.1812306541583055E-8</v>
      </c>
      <c r="L81">
        <f t="shared" si="25"/>
        <v>1.215860670691546E-6</v>
      </c>
      <c r="M81">
        <f t="shared" si="26"/>
        <v>7.112375896071323E-8</v>
      </c>
      <c r="N81">
        <f t="shared" si="27"/>
        <v>6.3407666583833108E-3</v>
      </c>
      <c r="O81">
        <f t="shared" si="28"/>
        <v>3.7091351855346872E-4</v>
      </c>
      <c r="P81">
        <f t="shared" si="29"/>
        <v>33.067375880492826</v>
      </c>
      <c r="Q81">
        <f t="shared" si="30"/>
        <v>1.9343302471078332</v>
      </c>
      <c r="R81">
        <f t="shared" si="31"/>
        <v>822462.6588433272</v>
      </c>
      <c r="S81">
        <f t="shared" si="32"/>
        <v>14059999.283113986</v>
      </c>
      <c r="T81">
        <f t="shared" si="33"/>
        <v>157.70963573905863</v>
      </c>
      <c r="U81">
        <f t="shared" si="34"/>
        <v>2696.0462479230068</v>
      </c>
      <c r="V81">
        <f t="shared" si="35"/>
        <v>3.0241286868787253E-2</v>
      </c>
      <c r="W81">
        <f t="shared" si="36"/>
        <v>0.51697480380880012</v>
      </c>
    </row>
    <row r="82" spans="1:23" x14ac:dyDescent="0.45">
      <c r="A82">
        <v>840</v>
      </c>
      <c r="B82">
        <v>0.58422700000000005</v>
      </c>
      <c r="C82">
        <v>1.334829</v>
      </c>
      <c r="D82">
        <v>4.3969999999999999E-3</v>
      </c>
      <c r="E82">
        <v>19.400949000000001</v>
      </c>
      <c r="F82">
        <f t="shared" si="19"/>
        <v>6.8802252920720522E-2</v>
      </c>
      <c r="G82">
        <f t="shared" si="20"/>
        <v>-23.247946812319537</v>
      </c>
      <c r="H82">
        <f t="shared" si="21"/>
        <v>3.6759011119330523E-3</v>
      </c>
      <c r="I82">
        <f t="shared" si="22"/>
        <v>2.5291027801477566E-4</v>
      </c>
      <c r="J82">
        <f t="shared" si="23"/>
        <v>6.9647360985849966E-7</v>
      </c>
      <c r="K82">
        <f t="shared" si="24"/>
        <v>4.7918953458091725E-8</v>
      </c>
      <c r="L82">
        <f t="shared" si="25"/>
        <v>1.1921284190194901E-6</v>
      </c>
      <c r="M82">
        <f t="shared" si="26"/>
        <v>8.202112099935765E-8</v>
      </c>
      <c r="N82">
        <f t="shared" si="27"/>
        <v>6.2919055639897711E-3</v>
      </c>
      <c r="O82">
        <f t="shared" si="28"/>
        <v>4.328972779669129E-4</v>
      </c>
      <c r="P82">
        <f t="shared" si="29"/>
        <v>33.207895218810492</v>
      </c>
      <c r="Q82">
        <f t="shared" si="30"/>
        <v>2.2847780058093856</v>
      </c>
      <c r="R82">
        <f t="shared" si="31"/>
        <v>838835.80329582852</v>
      </c>
      <c r="S82">
        <f t="shared" si="32"/>
        <v>12191981.623950634</v>
      </c>
      <c r="T82">
        <f t="shared" si="33"/>
        <v>158.93436254403798</v>
      </c>
      <c r="U82">
        <f t="shared" si="34"/>
        <v>2310.0168351634488</v>
      </c>
      <c r="V82">
        <f t="shared" si="35"/>
        <v>3.0113320745289319E-2</v>
      </c>
      <c r="W82">
        <f t="shared" si="36"/>
        <v>0.43767928326399863</v>
      </c>
    </row>
    <row r="83" spans="1:23" x14ac:dyDescent="0.45">
      <c r="A83">
        <v>850</v>
      </c>
      <c r="B83">
        <v>0.57872000000000001</v>
      </c>
      <c r="C83">
        <v>1.73604</v>
      </c>
      <c r="D83">
        <v>5.3220000000000003E-3</v>
      </c>
      <c r="E83">
        <v>19.384920000000001</v>
      </c>
      <c r="F83">
        <f t="shared" si="19"/>
        <v>8.9556211735720342E-2</v>
      </c>
      <c r="G83">
        <f t="shared" si="20"/>
        <v>-20.958085710763438</v>
      </c>
      <c r="H83">
        <f t="shared" si="21"/>
        <v>3.629653928754052E-3</v>
      </c>
      <c r="I83">
        <f t="shared" si="22"/>
        <v>3.2505805577088707E-4</v>
      </c>
      <c r="J83">
        <f t="shared" si="23"/>
        <v>6.7962042879308882E-7</v>
      </c>
      <c r="K83">
        <f t="shared" si="24"/>
        <v>6.086423102091491E-8</v>
      </c>
      <c r="L83">
        <f t="shared" si="25"/>
        <v>1.1743510312294181E-6</v>
      </c>
      <c r="M83">
        <f t="shared" si="26"/>
        <v>1.0517042960484329E-7</v>
      </c>
      <c r="N83">
        <f t="shared" si="27"/>
        <v>6.2718653731580936E-3</v>
      </c>
      <c r="O83">
        <f t="shared" si="28"/>
        <v>5.6168450333647884E-4</v>
      </c>
      <c r="P83">
        <f t="shared" si="29"/>
        <v>33.496198507050046</v>
      </c>
      <c r="Q83">
        <f t="shared" si="30"/>
        <v>2.9997926458390931</v>
      </c>
      <c r="R83">
        <f t="shared" si="31"/>
        <v>851534.1438863544</v>
      </c>
      <c r="S83">
        <f t="shared" si="32"/>
        <v>9508376.1068324875</v>
      </c>
      <c r="T83">
        <f t="shared" si="33"/>
        <v>159.44219789533949</v>
      </c>
      <c r="U83">
        <f t="shared" si="34"/>
        <v>1780.3588919756023</v>
      </c>
      <c r="V83">
        <f t="shared" si="35"/>
        <v>2.985413403821114E-2</v>
      </c>
      <c r="W83">
        <f t="shared" si="36"/>
        <v>0.33335637427709042</v>
      </c>
    </row>
    <row r="84" spans="1:23" x14ac:dyDescent="0.45">
      <c r="A84">
        <v>860</v>
      </c>
      <c r="B84">
        <v>0.57249899999999998</v>
      </c>
      <c r="C84">
        <v>2.2305090000000001</v>
      </c>
      <c r="D84">
        <v>6.8219999999999999E-3</v>
      </c>
      <c r="E84">
        <v>19.373194000000002</v>
      </c>
      <c r="F84">
        <f t="shared" si="19"/>
        <v>0.11513377711491456</v>
      </c>
      <c r="G84">
        <f t="shared" si="20"/>
        <v>-18.775944950056207</v>
      </c>
      <c r="H84">
        <f t="shared" si="21"/>
        <v>3.5852785913700566E-3</v>
      </c>
      <c r="I84">
        <f t="shared" si="22"/>
        <v>4.1278666623367489E-4</v>
      </c>
      <c r="J84">
        <f t="shared" si="23"/>
        <v>6.6350559323033954E-7</v>
      </c>
      <c r="K84">
        <f t="shared" si="24"/>
        <v>7.6391905085481069E-8</v>
      </c>
      <c r="L84">
        <f t="shared" si="25"/>
        <v>1.1589637592910024E-6</v>
      </c>
      <c r="M84">
        <f t="shared" si="26"/>
        <v>1.3343587514647376E-7</v>
      </c>
      <c r="N84">
        <f t="shared" si="27"/>
        <v>6.2625062949805271E-3</v>
      </c>
      <c r="O84">
        <f t="shared" si="28"/>
        <v>7.210260039470373E-4</v>
      </c>
      <c r="P84">
        <f t="shared" si="29"/>
        <v>33.839699283317529</v>
      </c>
      <c r="Q84">
        <f t="shared" si="30"/>
        <v>3.8960923949212143</v>
      </c>
      <c r="R84">
        <f t="shared" si="31"/>
        <v>862839.74971896561</v>
      </c>
      <c r="S84">
        <f t="shared" si="32"/>
        <v>7494236.4555430915</v>
      </c>
      <c r="T84">
        <f t="shared" si="33"/>
        <v>159.68047821389206</v>
      </c>
      <c r="U84">
        <f t="shared" si="34"/>
        <v>1386.9125309292654</v>
      </c>
      <c r="V84">
        <f t="shared" si="35"/>
        <v>2.9551090026765845E-2</v>
      </c>
      <c r="W84">
        <f t="shared" si="36"/>
        <v>0.25666742434126022</v>
      </c>
    </row>
    <row r="85" spans="1:23" x14ac:dyDescent="0.45">
      <c r="A85">
        <v>870</v>
      </c>
      <c r="B85">
        <v>0.566608</v>
      </c>
      <c r="C85">
        <v>2.0673140000000001</v>
      </c>
      <c r="D85">
        <v>6.9470000000000001E-3</v>
      </c>
      <c r="E85">
        <v>19.352755999999999</v>
      </c>
      <c r="F85">
        <f t="shared" si="19"/>
        <v>0.10682271816995989</v>
      </c>
      <c r="G85">
        <f t="shared" si="20"/>
        <v>-19.426727506705681</v>
      </c>
      <c r="H85">
        <f t="shared" si="21"/>
        <v>3.5403296320130301E-3</v>
      </c>
      <c r="I85">
        <f t="shared" si="22"/>
        <v>3.7818763450928565E-4</v>
      </c>
      <c r="J85">
        <f t="shared" si="23"/>
        <v>6.476562771374535E-7</v>
      </c>
      <c r="K85">
        <f t="shared" si="24"/>
        <v>6.9184403963659629E-8</v>
      </c>
      <c r="L85">
        <f t="shared" si="25"/>
        <v>1.1430411803882994E-6</v>
      </c>
      <c r="M85">
        <f t="shared" si="26"/>
        <v>1.2210276586927758E-7</v>
      </c>
      <c r="N85">
        <f t="shared" si="27"/>
        <v>6.2482874086017669E-3</v>
      </c>
      <c r="O85">
        <f t="shared" si="28"/>
        <v>6.6745904489397549E-4</v>
      </c>
      <c r="P85">
        <f t="shared" si="29"/>
        <v>34.155458447462792</v>
      </c>
      <c r="Q85">
        <f t="shared" si="30"/>
        <v>3.6485789116990937</v>
      </c>
      <c r="R85">
        <f t="shared" si="31"/>
        <v>874859.11895168351</v>
      </c>
      <c r="S85">
        <f t="shared" si="32"/>
        <v>8189822.6701153796</v>
      </c>
      <c r="T85">
        <f t="shared" si="33"/>
        <v>160.04385435652978</v>
      </c>
      <c r="U85">
        <f t="shared" si="34"/>
        <v>1498.2192655114111</v>
      </c>
      <c r="V85">
        <f t="shared" si="35"/>
        <v>2.9277897163587453E-2</v>
      </c>
      <c r="W85">
        <f t="shared" si="36"/>
        <v>0.27407931257660906</v>
      </c>
    </row>
    <row r="86" spans="1:23" x14ac:dyDescent="0.45">
      <c r="A86">
        <v>880</v>
      </c>
      <c r="B86">
        <v>0.56179800000000002</v>
      </c>
      <c r="C86">
        <v>2.3171780000000002</v>
      </c>
      <c r="D86">
        <v>7.7190000000000002E-3</v>
      </c>
      <c r="E86">
        <v>19.319666999999999</v>
      </c>
      <c r="F86">
        <f t="shared" si="19"/>
        <v>0.11993881675082703</v>
      </c>
      <c r="G86">
        <f t="shared" si="20"/>
        <v>-18.420804799663195</v>
      </c>
      <c r="H86">
        <f t="shared" si="21"/>
        <v>3.4941142067492817E-3</v>
      </c>
      <c r="I86">
        <f t="shared" si="22"/>
        <v>4.1907992354976351E-4</v>
      </c>
      <c r="J86">
        <f t="shared" si="23"/>
        <v>6.3193812242246017E-7</v>
      </c>
      <c r="K86">
        <f t="shared" si="24"/>
        <v>7.5793910663089156E-8</v>
      </c>
      <c r="L86">
        <f t="shared" si="25"/>
        <v>1.1248493629782595E-6</v>
      </c>
      <c r="M86">
        <f t="shared" si="26"/>
        <v>1.3491310161853399E-7</v>
      </c>
      <c r="N86">
        <f t="shared" si="27"/>
        <v>6.2195205514246786E-3</v>
      </c>
      <c r="O86">
        <f t="shared" si="28"/>
        <v>7.4596193569532727E-4</v>
      </c>
      <c r="P86">
        <f t="shared" si="29"/>
        <v>34.388992128843462</v>
      </c>
      <c r="Q86">
        <f t="shared" si="30"/>
        <v>4.1245750251869895</v>
      </c>
      <c r="R86">
        <f t="shared" si="31"/>
        <v>889007.92667233571</v>
      </c>
      <c r="S86">
        <f t="shared" si="32"/>
        <v>7412178.5653367769</v>
      </c>
      <c r="T86">
        <f t="shared" si="33"/>
        <v>160.78409770202211</v>
      </c>
      <c r="U86">
        <f t="shared" si="34"/>
        <v>1340.5509747194785</v>
      </c>
      <c r="V86">
        <f t="shared" si="35"/>
        <v>2.9079072636189848E-2</v>
      </c>
      <c r="W86">
        <f t="shared" si="36"/>
        <v>0.24244922056052662</v>
      </c>
    </row>
    <row r="87" spans="1:23" x14ac:dyDescent="0.45">
      <c r="A87">
        <v>890</v>
      </c>
      <c r="B87">
        <v>0.55810800000000005</v>
      </c>
      <c r="C87">
        <v>2.9995270000000001</v>
      </c>
      <c r="D87">
        <v>9.5320000000000005E-3</v>
      </c>
      <c r="E87">
        <v>19.270211</v>
      </c>
      <c r="F87">
        <f t="shared" si="19"/>
        <v>0.15565615757917753</v>
      </c>
      <c r="G87">
        <f t="shared" si="20"/>
        <v>-16.156673888994717</v>
      </c>
      <c r="H87">
        <f t="shared" si="21"/>
        <v>3.4460104888469839E-3</v>
      </c>
      <c r="I87">
        <f t="shared" si="22"/>
        <v>5.3639275167146467E-4</v>
      </c>
      <c r="J87">
        <f t="shared" si="23"/>
        <v>6.1623550926574863E-7</v>
      </c>
      <c r="K87">
        <f t="shared" si="24"/>
        <v>9.5920851536154072E-8</v>
      </c>
      <c r="L87">
        <f t="shared" si="25"/>
        <v>1.1041510052995989E-6</v>
      </c>
      <c r="M87">
        <f t="shared" si="26"/>
        <v>1.7186790287212164E-7</v>
      </c>
      <c r="N87">
        <f t="shared" si="27"/>
        <v>6.1744509823313471E-3</v>
      </c>
      <c r="O87">
        <f t="shared" si="28"/>
        <v>9.6109131507067557E-4</v>
      </c>
      <c r="P87">
        <f t="shared" si="29"/>
        <v>34.527745525955545</v>
      </c>
      <c r="Q87">
        <f t="shared" si="30"/>
        <v>5.3744561984418784</v>
      </c>
      <c r="R87">
        <f t="shared" si="31"/>
        <v>905673.22331845481</v>
      </c>
      <c r="S87">
        <f t="shared" si="32"/>
        <v>5818422.0746793561</v>
      </c>
      <c r="T87">
        <f t="shared" si="33"/>
        <v>161.95771945741811</v>
      </c>
      <c r="U87">
        <f t="shared" si="34"/>
        <v>1040.4838586294616</v>
      </c>
      <c r="V87">
        <f t="shared" si="35"/>
        <v>2.8962215307346665E-2</v>
      </c>
      <c r="W87">
        <f t="shared" si="36"/>
        <v>0.18606533630135685</v>
      </c>
    </row>
    <row r="88" spans="1:23" x14ac:dyDescent="0.45">
      <c r="A88">
        <v>900</v>
      </c>
      <c r="B88">
        <v>0.55490799999999996</v>
      </c>
      <c r="C88">
        <v>3.6788989999999999</v>
      </c>
      <c r="D88">
        <v>1.1032E-2</v>
      </c>
      <c r="E88">
        <v>19.217523</v>
      </c>
      <c r="F88">
        <f t="shared" si="19"/>
        <v>0.19143460892436553</v>
      </c>
      <c r="G88">
        <f t="shared" si="20"/>
        <v>-14.359590891670761</v>
      </c>
      <c r="H88">
        <f t="shared" si="21"/>
        <v>3.3984041993691001E-3</v>
      </c>
      <c r="I88">
        <f t="shared" si="22"/>
        <v>6.5057217887314522E-4</v>
      </c>
      <c r="J88">
        <f t="shared" si="23"/>
        <v>6.0096980772649688E-7</v>
      </c>
      <c r="K88">
        <f t="shared" si="24"/>
        <v>1.1504642011747309E-7</v>
      </c>
      <c r="L88">
        <f t="shared" si="25"/>
        <v>1.0830080080418681E-6</v>
      </c>
      <c r="M88">
        <f t="shared" si="26"/>
        <v>2.0732521448145117E-7</v>
      </c>
      <c r="N88">
        <f t="shared" si="27"/>
        <v>6.1242660033178475E-3</v>
      </c>
      <c r="O88">
        <f t="shared" si="28"/>
        <v>1.1723964672939392E-3</v>
      </c>
      <c r="P88">
        <f t="shared" si="29"/>
        <v>34.631908352375532</v>
      </c>
      <c r="Q88">
        <f t="shared" si="30"/>
        <v>6.6297458317414781</v>
      </c>
      <c r="R88">
        <f t="shared" si="31"/>
        <v>923354.20659358683</v>
      </c>
      <c r="S88">
        <f t="shared" si="32"/>
        <v>4823339.9999181833</v>
      </c>
      <c r="T88">
        <f t="shared" si="33"/>
        <v>163.28487356007165</v>
      </c>
      <c r="U88">
        <f t="shared" si="34"/>
        <v>852.9537813331566</v>
      </c>
      <c r="V88">
        <f t="shared" si="35"/>
        <v>2.8875105288022809E-2</v>
      </c>
      <c r="W88">
        <f t="shared" si="36"/>
        <v>0.15083534503121721</v>
      </c>
    </row>
    <row r="89" spans="1:23" x14ac:dyDescent="0.45">
      <c r="A89">
        <v>910</v>
      </c>
      <c r="B89">
        <v>0.55208400000000002</v>
      </c>
      <c r="C89">
        <v>3.6232899999999999</v>
      </c>
      <c r="D89">
        <v>1.0602E-2</v>
      </c>
      <c r="E89">
        <v>19.159113000000001</v>
      </c>
      <c r="F89">
        <f t="shared" si="19"/>
        <v>0.18911574873012127</v>
      </c>
      <c r="G89">
        <f t="shared" si="20"/>
        <v>-14.465446070185894</v>
      </c>
      <c r="H89">
        <f t="shared" si="21"/>
        <v>3.3508434496771346E-3</v>
      </c>
      <c r="I89">
        <f t="shared" si="22"/>
        <v>6.3369726786311365E-4</v>
      </c>
      <c r="J89">
        <f t="shared" si="23"/>
        <v>5.8604758081671933E-7</v>
      </c>
      <c r="K89">
        <f t="shared" si="24"/>
        <v>1.1083082703763012E-7</v>
      </c>
      <c r="L89">
        <f t="shared" si="25"/>
        <v>1.0615188645509004E-6</v>
      </c>
      <c r="M89">
        <f t="shared" si="26"/>
        <v>2.0074993486069169E-7</v>
      </c>
      <c r="N89">
        <f t="shared" si="27"/>
        <v>6.0694449570665599E-3</v>
      </c>
      <c r="O89">
        <f t="shared" si="28"/>
        <v>1.1478276274319011E-3</v>
      </c>
      <c r="P89">
        <f t="shared" si="29"/>
        <v>34.703257113048018</v>
      </c>
      <c r="Q89">
        <f t="shared" si="30"/>
        <v>6.5629324523079813</v>
      </c>
      <c r="R89">
        <f t="shared" si="31"/>
        <v>942046.3765597539</v>
      </c>
      <c r="S89">
        <f t="shared" si="32"/>
        <v>4981321.6661511725</v>
      </c>
      <c r="T89">
        <f t="shared" si="33"/>
        <v>164.75971148493826</v>
      </c>
      <c r="U89">
        <f t="shared" si="34"/>
        <v>871.21095197660986</v>
      </c>
      <c r="V89">
        <f t="shared" si="35"/>
        <v>2.8815739016727963E-2</v>
      </c>
      <c r="W89">
        <f t="shared" si="36"/>
        <v>0.15237091151964102</v>
      </c>
    </row>
    <row r="90" spans="1:23" x14ac:dyDescent="0.45">
      <c r="A90">
        <v>920</v>
      </c>
      <c r="B90">
        <v>0.55085200000000001</v>
      </c>
      <c r="C90">
        <v>2.8847800000000001</v>
      </c>
      <c r="D90">
        <v>8.352E-3</v>
      </c>
      <c r="E90">
        <v>19.082363999999998</v>
      </c>
      <c r="F90">
        <f t="shared" si="19"/>
        <v>0.15117518982448927</v>
      </c>
      <c r="G90">
        <f t="shared" si="20"/>
        <v>-16.41038954791798</v>
      </c>
      <c r="H90">
        <f t="shared" si="21"/>
        <v>3.3011440831291652E-3</v>
      </c>
      <c r="I90">
        <f t="shared" si="22"/>
        <v>4.9905108340504115E-4</v>
      </c>
      <c r="J90">
        <f t="shared" si="23"/>
        <v>5.7107978118322747E-7</v>
      </c>
      <c r="K90">
        <f t="shared" si="24"/>
        <v>8.6333094325302202E-8</v>
      </c>
      <c r="L90">
        <f t="shared" si="25"/>
        <v>1.0367208999572072E-6</v>
      </c>
      <c r="M90">
        <f t="shared" si="26"/>
        <v>1.5672647884604614E-7</v>
      </c>
      <c r="N90">
        <f t="shared" si="27"/>
        <v>5.9927967641565522E-3</v>
      </c>
      <c r="O90">
        <f t="shared" si="28"/>
        <v>9.0596218840095191E-4</v>
      </c>
      <c r="P90">
        <f t="shared" si="29"/>
        <v>34.641544371264871</v>
      </c>
      <c r="Q90">
        <f t="shared" si="30"/>
        <v>5.2369420461394354</v>
      </c>
      <c r="R90">
        <f t="shared" si="31"/>
        <v>964579.76302134653</v>
      </c>
      <c r="S90">
        <f t="shared" si="32"/>
        <v>6380542.7606289117</v>
      </c>
      <c r="T90">
        <f t="shared" si="33"/>
        <v>166.86699705571337</v>
      </c>
      <c r="U90">
        <f t="shared" si="34"/>
        <v>1103.7988260470643</v>
      </c>
      <c r="V90">
        <f t="shared" si="35"/>
        <v>2.8867073282953837E-2</v>
      </c>
      <c r="W90">
        <f t="shared" si="36"/>
        <v>0.19095112972219716</v>
      </c>
    </row>
    <row r="91" spans="1:23" x14ac:dyDescent="0.45">
      <c r="A91">
        <v>930</v>
      </c>
      <c r="B91">
        <v>0.55056700000000003</v>
      </c>
      <c r="C91">
        <v>2.2420749999999998</v>
      </c>
      <c r="D91">
        <v>6.3959999999999998E-3</v>
      </c>
      <c r="E91">
        <v>18.995740999999999</v>
      </c>
      <c r="F91">
        <f t="shared" si="19"/>
        <v>0.11803040481547943</v>
      </c>
      <c r="G91">
        <f t="shared" si="20"/>
        <v>-18.560122066984</v>
      </c>
      <c r="H91">
        <f t="shared" si="21"/>
        <v>3.2508237396165411E-3</v>
      </c>
      <c r="I91">
        <f t="shared" si="22"/>
        <v>3.8369604197071103E-4</v>
      </c>
      <c r="J91">
        <f t="shared" si="23"/>
        <v>5.5632759922629357E-7</v>
      </c>
      <c r="K91">
        <f t="shared" si="24"/>
        <v>6.5663571746703222E-8</v>
      </c>
      <c r="L91">
        <f t="shared" si="25"/>
        <v>1.0104630303419811E-6</v>
      </c>
      <c r="M91">
        <f t="shared" si="26"/>
        <v>1.1926536052234008E-7</v>
      </c>
      <c r="N91">
        <f t="shared" si="27"/>
        <v>5.9045016130943933E-3</v>
      </c>
      <c r="O91">
        <f t="shared" si="28"/>
        <v>6.9691071562718253E-4</v>
      </c>
      <c r="P91">
        <f t="shared" si="29"/>
        <v>34.502142336899958</v>
      </c>
      <c r="Q91">
        <f t="shared" si="30"/>
        <v>4.0723018270255933</v>
      </c>
      <c r="R91">
        <f t="shared" si="31"/>
        <v>989645.31108234602</v>
      </c>
      <c r="S91">
        <f t="shared" si="32"/>
        <v>8384664.2111368617</v>
      </c>
      <c r="T91">
        <f t="shared" si="33"/>
        <v>169.36230448007726</v>
      </c>
      <c r="U91">
        <f t="shared" si="34"/>
        <v>1434.9040380302565</v>
      </c>
      <c r="V91">
        <f t="shared" si="35"/>
        <v>2.898370745316016E-2</v>
      </c>
      <c r="W91">
        <f t="shared" si="36"/>
        <v>0.24556136614520033</v>
      </c>
    </row>
    <row r="92" spans="1:23" x14ac:dyDescent="0.45">
      <c r="A92">
        <v>940</v>
      </c>
      <c r="B92">
        <v>0.55049000000000003</v>
      </c>
      <c r="C92">
        <v>1.827126</v>
      </c>
      <c r="D92">
        <v>5.1710000000000002E-3</v>
      </c>
      <c r="E92">
        <v>18.910791</v>
      </c>
      <c r="F92">
        <f t="shared" si="19"/>
        <v>9.6618168959722528E-2</v>
      </c>
      <c r="G92">
        <f t="shared" si="20"/>
        <v>-20.298823944363971</v>
      </c>
      <c r="H92">
        <f t="shared" si="21"/>
        <v>3.2018573036465174E-3</v>
      </c>
      <c r="I92">
        <f t="shared" si="22"/>
        <v>3.0935758994864084E-4</v>
      </c>
      <c r="J92">
        <f t="shared" si="23"/>
        <v>5.4211852867045849E-7</v>
      </c>
      <c r="K92">
        <f t="shared" si="24"/>
        <v>5.2378499599278534E-8</v>
      </c>
      <c r="L92">
        <f t="shared" si="25"/>
        <v>9.8479269136670697E-7</v>
      </c>
      <c r="M92">
        <f t="shared" si="26"/>
        <v>9.5148866644768353E-8</v>
      </c>
      <c r="N92">
        <f t="shared" si="27"/>
        <v>5.8163768708723454E-3</v>
      </c>
      <c r="O92">
        <f t="shared" si="28"/>
        <v>5.6196768324336653E-4</v>
      </c>
      <c r="P92">
        <f t="shared" si="29"/>
        <v>34.352651274319243</v>
      </c>
      <c r="Q92">
        <f t="shared" si="30"/>
        <v>3.3190902650366034</v>
      </c>
      <c r="R92">
        <f t="shared" si="31"/>
        <v>1015442.1420534592</v>
      </c>
      <c r="S92">
        <f t="shared" si="32"/>
        <v>10509846.677768955</v>
      </c>
      <c r="T92">
        <f t="shared" si="33"/>
        <v>171.9283365230113</v>
      </c>
      <c r="U92">
        <f t="shared" si="34"/>
        <v>1779.4617552179393</v>
      </c>
      <c r="V92">
        <f t="shared" si="35"/>
        <v>2.9109834697025629E-2</v>
      </c>
      <c r="W92">
        <f t="shared" si="36"/>
        <v>0.30128737700629299</v>
      </c>
    </row>
    <row r="93" spans="1:23" x14ac:dyDescent="0.45">
      <c r="A93">
        <v>950</v>
      </c>
      <c r="B93">
        <v>0.55043200000000003</v>
      </c>
      <c r="C93">
        <v>1.629972</v>
      </c>
      <c r="D93">
        <v>4.4999999999999997E-3</v>
      </c>
      <c r="E93">
        <v>18.827870000000001</v>
      </c>
      <c r="F93">
        <f t="shared" si="19"/>
        <v>8.6572299468819364E-2</v>
      </c>
      <c r="G93">
        <f t="shared" si="20"/>
        <v>-21.252420938470937</v>
      </c>
      <c r="H93">
        <f t="shared" si="21"/>
        <v>3.1542616614648458E-3</v>
      </c>
      <c r="I93">
        <f t="shared" si="22"/>
        <v>2.7307168515935032E-4</v>
      </c>
      <c r="J93">
        <f t="shared" si="23"/>
        <v>5.2843824760777349E-7</v>
      </c>
      <c r="K93">
        <f t="shared" si="24"/>
        <v>4.5748114222678275E-8</v>
      </c>
      <c r="L93">
        <f t="shared" si="25"/>
        <v>9.6004274389529208E-7</v>
      </c>
      <c r="M93">
        <f t="shared" si="26"/>
        <v>8.3113107927370266E-8</v>
      </c>
      <c r="N93">
        <f t="shared" si="27"/>
        <v>5.7305201395719098E-3</v>
      </c>
      <c r="O93">
        <f t="shared" si="28"/>
        <v>4.9610430563511989E-4</v>
      </c>
      <c r="P93">
        <f t="shared" si="29"/>
        <v>34.205623946282195</v>
      </c>
      <c r="Q93">
        <f t="shared" si="30"/>
        <v>2.9612595197953606</v>
      </c>
      <c r="R93">
        <f t="shared" si="31"/>
        <v>1041620.2886369254</v>
      </c>
      <c r="S93">
        <f t="shared" si="32"/>
        <v>12031796.487190278</v>
      </c>
      <c r="T93">
        <f t="shared" si="33"/>
        <v>174.5042292224984</v>
      </c>
      <c r="U93">
        <f t="shared" si="34"/>
        <v>2015.7051423284577</v>
      </c>
      <c r="V93">
        <f t="shared" si="35"/>
        <v>2.9234958601265036E-2</v>
      </c>
      <c r="W93">
        <f t="shared" si="36"/>
        <v>0.33769414443929102</v>
      </c>
    </row>
    <row r="94" spans="1:23" x14ac:dyDescent="0.45">
      <c r="A94">
        <v>960</v>
      </c>
      <c r="B94">
        <v>0.55037000000000003</v>
      </c>
      <c r="C94">
        <v>1.5823389999999999</v>
      </c>
      <c r="D94">
        <v>4.1460000000000004E-3</v>
      </c>
      <c r="E94">
        <v>18.743541</v>
      </c>
      <c r="F94">
        <f t="shared" si="19"/>
        <v>8.4420494505280511E-2</v>
      </c>
      <c r="G94">
        <f t="shared" si="20"/>
        <v>-21.47104216462591</v>
      </c>
      <c r="H94">
        <f t="shared" si="21"/>
        <v>3.107424167912091E-3</v>
      </c>
      <c r="I94">
        <f t="shared" si="22"/>
        <v>2.6233028489279855E-4</v>
      </c>
      <c r="J94">
        <f t="shared" si="23"/>
        <v>5.1516866313169699E-7</v>
      </c>
      <c r="K94">
        <f t="shared" si="24"/>
        <v>4.3490793295202132E-8</v>
      </c>
      <c r="L94">
        <f t="shared" si="25"/>
        <v>9.3604059656539598E-7</v>
      </c>
      <c r="M94">
        <f t="shared" si="26"/>
        <v>7.9021010039068495E-8</v>
      </c>
      <c r="N94">
        <f t="shared" si="27"/>
        <v>5.6460638623327779E-3</v>
      </c>
      <c r="O94">
        <f t="shared" si="28"/>
        <v>4.7664350326652715E-4</v>
      </c>
      <c r="P94">
        <f t="shared" si="29"/>
        <v>34.056254883078658</v>
      </c>
      <c r="Q94">
        <f t="shared" si="30"/>
        <v>2.875045878227374</v>
      </c>
      <c r="R94">
        <f t="shared" si="31"/>
        <v>1068329.7323527308</v>
      </c>
      <c r="S94">
        <f t="shared" si="32"/>
        <v>12654862.289226543</v>
      </c>
      <c r="T94">
        <f t="shared" si="33"/>
        <v>177.11453932914446</v>
      </c>
      <c r="U94">
        <f t="shared" si="34"/>
        <v>2098.0040494558571</v>
      </c>
      <c r="V94">
        <f t="shared" si="35"/>
        <v>2.9363181695497131E-2</v>
      </c>
      <c r="W94">
        <f t="shared" si="36"/>
        <v>0.34782053656011769</v>
      </c>
    </row>
    <row r="95" spans="1:23" x14ac:dyDescent="0.45">
      <c r="A95">
        <v>970</v>
      </c>
      <c r="B95">
        <v>0.55028200000000005</v>
      </c>
      <c r="C95">
        <v>1.6522250000000001</v>
      </c>
      <c r="D95">
        <v>3.7460000000000002E-3</v>
      </c>
      <c r="E95">
        <v>18.658168</v>
      </c>
      <c r="F95">
        <f t="shared" si="19"/>
        <v>8.8552370200547029E-2</v>
      </c>
      <c r="G95">
        <f t="shared" si="20"/>
        <v>-21.055996199078937</v>
      </c>
      <c r="H95">
        <f t="shared" si="21"/>
        <v>3.0613810992154876E-3</v>
      </c>
      <c r="I95">
        <f t="shared" si="22"/>
        <v>2.7109255242268741E-4</v>
      </c>
      <c r="J95">
        <f t="shared" si="23"/>
        <v>5.0230302538994327E-7</v>
      </c>
      <c r="K95">
        <f t="shared" si="24"/>
        <v>4.4480123457185029E-8</v>
      </c>
      <c r="L95">
        <f t="shared" si="25"/>
        <v>9.1281020529463663E-7</v>
      </c>
      <c r="M95">
        <f t="shared" si="26"/>
        <v>8.0831507222087993E-8</v>
      </c>
      <c r="N95">
        <f t="shared" si="27"/>
        <v>5.5632950000463165E-3</v>
      </c>
      <c r="O95">
        <f t="shared" si="28"/>
        <v>4.9264295837895373E-4</v>
      </c>
      <c r="P95">
        <f t="shared" si="29"/>
        <v>33.906557001682771</v>
      </c>
      <c r="Q95">
        <f t="shared" si="30"/>
        <v>3.0025059878389624</v>
      </c>
      <c r="R95">
        <f t="shared" si="31"/>
        <v>1095517.9885146227</v>
      </c>
      <c r="S95">
        <f t="shared" si="32"/>
        <v>12371413.504049325</v>
      </c>
      <c r="T95">
        <f t="shared" si="33"/>
        <v>179.74959084349734</v>
      </c>
      <c r="U95">
        <f t="shared" si="34"/>
        <v>2029.8676414466765</v>
      </c>
      <c r="V95">
        <f t="shared" si="35"/>
        <v>2.9492820516998242E-2</v>
      </c>
      <c r="W95">
        <f t="shared" si="36"/>
        <v>0.3330551226376553</v>
      </c>
    </row>
    <row r="96" spans="1:23" x14ac:dyDescent="0.45">
      <c r="A96">
        <v>980</v>
      </c>
      <c r="B96">
        <v>0.550207</v>
      </c>
      <c r="C96">
        <v>1.875515</v>
      </c>
      <c r="D96">
        <v>3.2659999999999998E-3</v>
      </c>
      <c r="E96">
        <v>18.57179</v>
      </c>
      <c r="F96">
        <f t="shared" si="19"/>
        <v>0.10098730386247098</v>
      </c>
      <c r="G96">
        <f t="shared" si="20"/>
        <v>-19.914664446932807</v>
      </c>
      <c r="H96">
        <f t="shared" si="21"/>
        <v>3.0161144699639092E-3</v>
      </c>
      <c r="I96">
        <f t="shared" si="22"/>
        <v>3.045892684622409E-4</v>
      </c>
      <c r="J96">
        <f t="shared" si="23"/>
        <v>4.898260477813755E-7</v>
      </c>
      <c r="K96">
        <f t="shared" si="24"/>
        <v>4.9466211927051004E-8</v>
      </c>
      <c r="L96">
        <f t="shared" si="25"/>
        <v>8.9025775350254627E-7</v>
      </c>
      <c r="M96">
        <f t="shared" si="26"/>
        <v>8.990473026888244E-8</v>
      </c>
      <c r="N96">
        <f t="shared" si="27"/>
        <v>5.4817813476817079E-3</v>
      </c>
      <c r="O96">
        <f t="shared" si="28"/>
        <v>5.5359031866595828E-4</v>
      </c>
      <c r="P96">
        <f t="shared" si="29"/>
        <v>33.754187060506318</v>
      </c>
      <c r="Q96">
        <f t="shared" si="30"/>
        <v>3.4087443453100379</v>
      </c>
      <c r="R96">
        <f t="shared" si="31"/>
        <v>1123270.1945764518</v>
      </c>
      <c r="S96">
        <f t="shared" si="32"/>
        <v>11122885.269876808</v>
      </c>
      <c r="T96">
        <f t="shared" si="33"/>
        <v>182.42245295371157</v>
      </c>
      <c r="U96">
        <f t="shared" si="34"/>
        <v>1806.389971576453</v>
      </c>
      <c r="V96">
        <f t="shared" si="35"/>
        <v>2.9625954202583595E-2</v>
      </c>
      <c r="W96">
        <f t="shared" si="36"/>
        <v>0.29336315625308246</v>
      </c>
    </row>
    <row r="97" spans="1:23" x14ac:dyDescent="0.45">
      <c r="A97">
        <v>990</v>
      </c>
      <c r="B97">
        <v>0.549759</v>
      </c>
      <c r="C97">
        <v>2.411063</v>
      </c>
      <c r="D97">
        <v>3.1319999999999998E-3</v>
      </c>
      <c r="E97">
        <v>18.490936000000001</v>
      </c>
      <c r="F97">
        <f t="shared" si="19"/>
        <v>0.13039161457267495</v>
      </c>
      <c r="G97">
        <f t="shared" si="20"/>
        <v>-17.695006739859988</v>
      </c>
      <c r="H97">
        <f t="shared" si="21"/>
        <v>2.9726503705008876E-3</v>
      </c>
      <c r="I97">
        <f t="shared" si="22"/>
        <v>3.8760868136967114E-4</v>
      </c>
      <c r="J97">
        <f t="shared" si="23"/>
        <v>4.7789090964562669E-7</v>
      </c>
      <c r="K97">
        <f t="shared" si="24"/>
        <v>6.2312967298297578E-8</v>
      </c>
      <c r="L97">
        <f t="shared" si="25"/>
        <v>8.6927346281848356E-7</v>
      </c>
      <c r="M97">
        <f t="shared" si="26"/>
        <v>1.1334597032208219E-7</v>
      </c>
      <c r="N97">
        <f t="shared" si="27"/>
        <v>5.4071881870071939E-3</v>
      </c>
      <c r="O97">
        <f t="shared" si="28"/>
        <v>7.0505199800216306E-4</v>
      </c>
      <c r="P97">
        <f t="shared" si="29"/>
        <v>33.634621716061041</v>
      </c>
      <c r="Q97">
        <f t="shared" si="30"/>
        <v>4.3856726310983536</v>
      </c>
      <c r="R97">
        <f t="shared" si="31"/>
        <v>1150385.974923997</v>
      </c>
      <c r="S97">
        <f t="shared" si="32"/>
        <v>8822545.6728493758</v>
      </c>
      <c r="T97">
        <f t="shared" si="33"/>
        <v>184.93900441691241</v>
      </c>
      <c r="U97">
        <f t="shared" si="34"/>
        <v>1418.3351055434241</v>
      </c>
      <c r="V97">
        <f t="shared" si="35"/>
        <v>2.9731269417621692E-2</v>
      </c>
      <c r="W97">
        <f t="shared" si="36"/>
        <v>0.22801519495757683</v>
      </c>
    </row>
    <row r="98" spans="1:23" x14ac:dyDescent="0.45">
      <c r="A98">
        <v>1000</v>
      </c>
      <c r="B98">
        <v>0.54568000000000005</v>
      </c>
      <c r="C98">
        <v>3.1475460000000002</v>
      </c>
      <c r="D98">
        <v>3.9199999999999999E-3</v>
      </c>
      <c r="E98">
        <v>18.451464999999999</v>
      </c>
      <c r="F98">
        <f t="shared" si="19"/>
        <v>0.17058515407855152</v>
      </c>
      <c r="G98">
        <f t="shared" si="20"/>
        <v>-15.361175358131554</v>
      </c>
      <c r="H98">
        <f t="shared" si="21"/>
        <v>2.9366418620370986E-3</v>
      </c>
      <c r="I98">
        <f t="shared" si="22"/>
        <v>5.0094750450912291E-4</v>
      </c>
      <c r="J98">
        <f t="shared" si="23"/>
        <v>4.6738106843379199E-7</v>
      </c>
      <c r="K98">
        <f t="shared" si="24"/>
        <v>7.9728271572176435E-8</v>
      </c>
      <c r="L98">
        <f t="shared" si="25"/>
        <v>8.565112674713971E-7</v>
      </c>
      <c r="M98">
        <f t="shared" si="26"/>
        <v>1.461081065316237E-7</v>
      </c>
      <c r="N98">
        <f t="shared" si="27"/>
        <v>5.3816190112100466E-3</v>
      </c>
      <c r="O98">
        <f t="shared" si="28"/>
        <v>9.1802430821932791E-4</v>
      </c>
      <c r="P98">
        <f t="shared" si="29"/>
        <v>33.813709500073294</v>
      </c>
      <c r="Q98">
        <f t="shared" si="30"/>
        <v>5.7681168450373841</v>
      </c>
      <c r="R98">
        <f t="shared" si="31"/>
        <v>1167526.9643004371</v>
      </c>
      <c r="S98">
        <f t="shared" si="32"/>
        <v>6844247.2066637836</v>
      </c>
      <c r="T98">
        <f t="shared" si="33"/>
        <v>185.81768756148941</v>
      </c>
      <c r="U98">
        <f t="shared" si="34"/>
        <v>1089.2957746834379</v>
      </c>
      <c r="V98">
        <f t="shared" si="35"/>
        <v>2.9573803489316437E-2</v>
      </c>
      <c r="W98">
        <f t="shared" si="36"/>
        <v>0.17336680702998464</v>
      </c>
    </row>
    <row r="99" spans="1:23" x14ac:dyDescent="0.45">
      <c r="A99">
        <v>1010</v>
      </c>
      <c r="B99">
        <v>0.539053</v>
      </c>
      <c r="C99">
        <v>3.0343260000000001</v>
      </c>
      <c r="D99">
        <v>5.3889999999999997E-3</v>
      </c>
      <c r="E99">
        <v>18.440798999999998</v>
      </c>
      <c r="F99">
        <f t="shared" si="19"/>
        <v>0.164544171865872</v>
      </c>
      <c r="G99">
        <f t="shared" si="20"/>
        <v>-15.674349915075791</v>
      </c>
      <c r="H99">
        <f t="shared" si="21"/>
        <v>2.9058854608060201E-3</v>
      </c>
      <c r="I99">
        <f t="shared" si="22"/>
        <v>4.7814651668540441E-4</v>
      </c>
      <c r="J99">
        <f t="shared" si="23"/>
        <v>4.5790696549123591E-7</v>
      </c>
      <c r="K99">
        <f t="shared" si="24"/>
        <v>7.534592242836984E-8</v>
      </c>
      <c r="L99">
        <f t="shared" si="25"/>
        <v>8.4946557294224488E-7</v>
      </c>
      <c r="M99">
        <f t="shared" si="26"/>
        <v>1.3977460922835016E-7</v>
      </c>
      <c r="N99">
        <f t="shared" si="27"/>
        <v>5.3907231029342566E-3</v>
      </c>
      <c r="O99">
        <f t="shared" si="28"/>
        <v>8.8701206873054118E-4</v>
      </c>
      <c r="P99">
        <f t="shared" si="29"/>
        <v>34.209621317384375</v>
      </c>
      <c r="Q99">
        <f t="shared" si="30"/>
        <v>5.6289938095140926</v>
      </c>
      <c r="R99">
        <f t="shared" si="31"/>
        <v>1177210.7450292043</v>
      </c>
      <c r="S99">
        <f t="shared" si="32"/>
        <v>7154375.2153604468</v>
      </c>
      <c r="T99">
        <f t="shared" si="33"/>
        <v>185.50387042801069</v>
      </c>
      <c r="U99">
        <f t="shared" si="34"/>
        <v>1127.3803764938204</v>
      </c>
      <c r="V99">
        <f t="shared" si="35"/>
        <v>2.9231542516135012E-2</v>
      </c>
      <c r="W99">
        <f t="shared" si="36"/>
        <v>0.17765164323147875</v>
      </c>
    </row>
    <row r="100" spans="1:23" x14ac:dyDescent="0.45">
      <c r="A100">
        <v>1020</v>
      </c>
      <c r="B100">
        <v>0.53709899999999999</v>
      </c>
      <c r="C100">
        <v>2.106147</v>
      </c>
      <c r="D100">
        <v>5.4809999999999998E-3</v>
      </c>
      <c r="E100">
        <v>18.380016000000001</v>
      </c>
      <c r="F100">
        <f t="shared" si="19"/>
        <v>0.11458896444921483</v>
      </c>
      <c r="G100">
        <f t="shared" si="20"/>
        <v>-18.817144106287774</v>
      </c>
      <c r="H100">
        <f t="shared" si="21"/>
        <v>2.867912157360908E-3</v>
      </c>
      <c r="I100">
        <f t="shared" si="22"/>
        <v>3.2863108424330007E-4</v>
      </c>
      <c r="J100">
        <f t="shared" si="23"/>
        <v>4.4749254529150005E-7</v>
      </c>
      <c r="K100">
        <f t="shared" si="24"/>
        <v>5.127770736369636E-8</v>
      </c>
      <c r="L100">
        <f t="shared" si="25"/>
        <v>8.3316585078635418E-7</v>
      </c>
      <c r="M100">
        <f t="shared" si="26"/>
        <v>9.5471612056057373E-8</v>
      </c>
      <c r="N100">
        <f t="shared" si="27"/>
        <v>5.3396341407466932E-3</v>
      </c>
      <c r="O100">
        <f t="shared" si="28"/>
        <v>6.1186314672583648E-4</v>
      </c>
      <c r="P100">
        <f t="shared" si="29"/>
        <v>34.220908994431198</v>
      </c>
      <c r="Q100">
        <f t="shared" si="30"/>
        <v>3.9213385241826928</v>
      </c>
      <c r="R100">
        <f t="shared" si="31"/>
        <v>1200241.2233484909</v>
      </c>
      <c r="S100">
        <f t="shared" si="32"/>
        <v>10474317.741831334</v>
      </c>
      <c r="T100">
        <f t="shared" si="33"/>
        <v>187.27874862605478</v>
      </c>
      <c r="U100">
        <f t="shared" si="34"/>
        <v>1634.3523962035251</v>
      </c>
      <c r="V100">
        <f t="shared" si="35"/>
        <v>2.9221900568530513E-2</v>
      </c>
      <c r="W100">
        <f t="shared" si="36"/>
        <v>0.25501496334301449</v>
      </c>
    </row>
    <row r="101" spans="1:23" x14ac:dyDescent="0.45">
      <c r="A101">
        <v>1030</v>
      </c>
      <c r="B101">
        <v>0.53484200000000004</v>
      </c>
      <c r="C101">
        <v>1.3572489999999999</v>
      </c>
      <c r="D101">
        <v>5.0090000000000004E-3</v>
      </c>
      <c r="E101">
        <v>18.324286000000001</v>
      </c>
      <c r="F101">
        <f t="shared" si="19"/>
        <v>7.4068315676801805E-2</v>
      </c>
      <c r="G101">
        <f t="shared" si="20"/>
        <v>-22.607350622990182</v>
      </c>
      <c r="H101">
        <f t="shared" si="21"/>
        <v>2.8314569859510821E-3</v>
      </c>
      <c r="I101">
        <f t="shared" si="22"/>
        <v>2.0972124986071052E-4</v>
      </c>
      <c r="J101">
        <f t="shared" si="23"/>
        <v>4.3751492763708152E-7</v>
      </c>
      <c r="K101">
        <f t="shared" si="24"/>
        <v>3.2405993773536455E-8</v>
      </c>
      <c r="L101">
        <f t="shared" si="25"/>
        <v>8.1802649686651663E-7</v>
      </c>
      <c r="M101">
        <f t="shared" si="26"/>
        <v>6.0589844801897478E-8</v>
      </c>
      <c r="N101">
        <f t="shared" si="27"/>
        <v>5.2940064279751436E-3</v>
      </c>
      <c r="O101">
        <f t="shared" si="28"/>
        <v>3.9211813930228087E-4</v>
      </c>
      <c r="P101">
        <f t="shared" si="29"/>
        <v>34.261120106498744</v>
      </c>
      <c r="Q101">
        <f t="shared" si="30"/>
        <v>2.5376634594889702</v>
      </c>
      <c r="R101">
        <f t="shared" si="31"/>
        <v>1222454.2894766126</v>
      </c>
      <c r="S101">
        <f t="shared" si="32"/>
        <v>16504415.934214164</v>
      </c>
      <c r="T101">
        <f t="shared" si="33"/>
        <v>188.89285715931419</v>
      </c>
      <c r="U101">
        <f t="shared" si="34"/>
        <v>2550.251824053229</v>
      </c>
      <c r="V101">
        <f t="shared" si="35"/>
        <v>2.9187603817141906E-2</v>
      </c>
      <c r="W101">
        <f t="shared" si="36"/>
        <v>0.39406328536620772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circlehollow3clamped_0.3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2022-04-24T09:04:20Z</dcterms:created>
  <dcterms:modified xsi:type="dcterms:W3CDTF">2022-05-14T16:40:21Z</dcterms:modified>
</cp:coreProperties>
</file>